
<file path=[Content_Types].xml><?xml version="1.0" encoding="utf-8"?>
<Types xmlns="http://schemas.openxmlformats.org/package/2006/content-types">
  <Default Extension="xml" ContentType="application/xml"/>
  <Default Extension="emf" ContentType="image/x-e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757" activeTab="2"/>
  </bookViews>
  <sheets>
    <sheet name="（表一）供应商信息登记（电子版）" sheetId="4" r:id="rId1"/>
    <sheet name="（表二）供应商信息审核表（纸质+电子版）" sheetId="5" r:id="rId2"/>
    <sheet name="（表三）报名产品信息表（纸质+电子版）" sheetId="7" r:id="rId3"/>
    <sheet name="（表四）填表须知" sheetId="6" r:id="rId4"/>
  </sheets>
  <definedNames>
    <definedName name="_xlnm.Print_Area" localSheetId="2">'（表三）报名产品信息表（纸质+电子版）'!$G:$Y</definedName>
    <definedName name="_xlnm.Print_Titles" localSheetId="2">'（表三）报名产品信息表（纸质+电子版）'!$G:$I,'（表三）报名产品信息表（纸质+电子版）'!$1:$5</definedName>
  </definedNames>
  <calcPr calcId="144525"/>
</workbook>
</file>

<file path=xl/sharedStrings.xml><?xml version="1.0" encoding="utf-8"?>
<sst xmlns="http://schemas.openxmlformats.org/spreadsheetml/2006/main" count="166">
  <si>
    <t>待遴选产品信息</t>
  </si>
  <si>
    <t>参选产品信息</t>
  </si>
  <si>
    <t>供应商信息</t>
  </si>
  <si>
    <t>生产商信息</t>
  </si>
  <si>
    <t>注册证信息</t>
  </si>
  <si>
    <t>项目信息</t>
  </si>
  <si>
    <t>产品序号</t>
  </si>
  <si>
    <t>遴选产品名称</t>
  </si>
  <si>
    <t>遴选产品医保码</t>
  </si>
  <si>
    <t>参选产品名称</t>
  </si>
  <si>
    <t>生产商</t>
  </si>
  <si>
    <t>投标人名称</t>
  </si>
  <si>
    <t>联系人</t>
  </si>
  <si>
    <t>联系电话</t>
  </si>
  <si>
    <t>营业执照统一代码</t>
  </si>
  <si>
    <t>营业执照有效期</t>
  </si>
  <si>
    <t>法人授权委托书及起止时间：</t>
  </si>
  <si>
    <t>医疗器械生产许可证代码</t>
  </si>
  <si>
    <t>生产许可证有效期</t>
  </si>
  <si>
    <t xml:space="preserve">医疗器械注册证编号 </t>
  </si>
  <si>
    <t xml:space="preserve">医疗器械注册证有效期 </t>
  </si>
  <si>
    <t>项目编号</t>
  </si>
  <si>
    <t>项目名称</t>
  </si>
  <si>
    <t>001</t>
  </si>
  <si>
    <r>
      <rPr>
        <sz val="11"/>
        <color rgb="FF000000"/>
        <rFont val="宋体"/>
        <charset val="134"/>
      </rPr>
      <t>真菌（1-3）-β-D葡聚糖检测试剂盒（显色法</t>
    </r>
    <r>
      <rPr>
        <sz val="11"/>
        <color rgb="FF000000"/>
        <rFont val="宋体"/>
        <charset val="134"/>
      </rPr>
      <t>）</t>
    </r>
  </si>
  <si>
    <t>CJ2010137004010</t>
  </si>
  <si>
    <t>002</t>
  </si>
  <si>
    <r>
      <rPr>
        <sz val="11"/>
        <color rgb="FF000000"/>
        <rFont val="宋体"/>
        <charset val="134"/>
      </rPr>
      <t>革兰氏阴性菌脂多糖检测试剂盒（显色法</t>
    </r>
    <r>
      <rPr>
        <sz val="11"/>
        <color rgb="FF000000"/>
        <rFont val="宋体"/>
        <charset val="134"/>
      </rPr>
      <t>）</t>
    </r>
  </si>
  <si>
    <t>CJ2010108001010</t>
  </si>
  <si>
    <t>003</t>
  </si>
  <si>
    <t>曲霉半乳甘露聚糖检测试剂盒（酶联免疫法）</t>
  </si>
  <si>
    <t>CJ1040132003010</t>
  </si>
  <si>
    <t>004</t>
  </si>
  <si>
    <t>曲霉半乳甘露聚糖IgG抗体检测试剂盒（荧光免疫层析法）</t>
  </si>
  <si>
    <t>CJ1020419008010</t>
  </si>
  <si>
    <t>005</t>
  </si>
  <si>
    <t>念珠菌甘露聚糖IgG抗体检测试剂盒（荧光免疫层析法）</t>
  </si>
  <si>
    <t>CJ1010819001010</t>
  </si>
  <si>
    <t>006</t>
  </si>
  <si>
    <t>奈瑟菌/嗜血杆菌检测试剂盒</t>
  </si>
  <si>
    <t>CJ5030336061110</t>
  </si>
  <si>
    <t>007</t>
  </si>
  <si>
    <t>棒状杆菌检测试剂盒</t>
  </si>
  <si>
    <t>CJ5040136007120</t>
  </si>
  <si>
    <t>008</t>
  </si>
  <si>
    <t>链球菌科细菌检测试剂盒</t>
  </si>
  <si>
    <t>CJ5030336054110</t>
  </si>
  <si>
    <t>009</t>
  </si>
  <si>
    <t>RhD（IgG）血型定型试剂盒（单克隆抗体）</t>
  </si>
  <si>
    <t>/</t>
  </si>
  <si>
    <t>010</t>
  </si>
  <si>
    <t>抗D（IgM+IgG）血型定型试剂（单克隆抗体）</t>
  </si>
  <si>
    <t>011</t>
  </si>
  <si>
    <t>万古霉素测定试剂盒</t>
  </si>
  <si>
    <t>012</t>
  </si>
  <si>
    <t>丙戊酸测定试剂盒</t>
  </si>
  <si>
    <t>耗材遴选采购项目编号及名称：XS26YH0001 14种检测试剂盒</t>
  </si>
  <si>
    <t xml:space="preserve">投标人 ：                                          </t>
  </si>
  <si>
    <t>审核内容</t>
  </si>
  <si>
    <t>审核</t>
  </si>
  <si>
    <t xml:space="preserve">投标人
</t>
  </si>
  <si>
    <t>基本资格条件</t>
  </si>
  <si>
    <t>营业执照统一代码：</t>
  </si>
  <si>
    <t>效期：</t>
  </si>
  <si>
    <t>法定代表人+受委托人身份证明</t>
  </si>
  <si>
    <t>医疗器械经营许可证编号：</t>
  </si>
  <si>
    <t>承诺</t>
  </si>
  <si>
    <t>基本资格条件承诺函</t>
  </si>
  <si>
    <t>实质性响应承诺函</t>
  </si>
  <si>
    <t>遴选采购最低价承诺书</t>
  </si>
  <si>
    <t>医药价格和招采信用评级等级承诺书</t>
  </si>
  <si>
    <t>诚信守法承诺书、质量及售后服务保证书（自定格式，加盖公司公章鲜章）</t>
  </si>
  <si>
    <t>遴选产品：</t>
  </si>
  <si>
    <t>序号：</t>
  </si>
  <si>
    <t xml:space="preserve">营业执照统一代码：  </t>
  </si>
  <si>
    <t>医疗器械生产许可证编号：</t>
  </si>
  <si>
    <t>参选产品</t>
  </si>
  <si>
    <t>基本信息</t>
  </si>
  <si>
    <t>医疗器械注册证编号：</t>
  </si>
  <si>
    <t>特定资格条件</t>
  </si>
  <si>
    <t>报名产品国家医保局官网查询截图（按照产品型号报名顺序）</t>
  </si>
  <si>
    <t>报名产品重庆市医保局官网查询截图（按照产品型号报名顺序）</t>
  </si>
  <si>
    <t>报名产品药交所挂网及交易截图（按照产品型号报名顺序）</t>
  </si>
  <si>
    <t>医学装备科签字确认</t>
  </si>
  <si>
    <t>审核人</t>
  </si>
  <si>
    <t xml:space="preserve">                                                                 年     月      日</t>
  </si>
  <si>
    <t>部门负责人</t>
  </si>
  <si>
    <r>
      <rPr>
        <b/>
        <sz val="10"/>
        <rFont val="宋体"/>
        <charset val="134"/>
      </rPr>
      <t>报名须知：
1.投标人须据实填写表一、表二、表三内容（</t>
    </r>
    <r>
      <rPr>
        <b/>
        <sz val="14"/>
        <color rgb="FFFF0000"/>
        <rFont val="宋体"/>
        <charset val="134"/>
      </rPr>
      <t>具体参照表四要求</t>
    </r>
    <r>
      <rPr>
        <b/>
        <sz val="10"/>
        <rFont val="宋体"/>
        <charset val="134"/>
      </rPr>
      <t xml:space="preserve">）。
</t>
    </r>
    <r>
      <rPr>
        <b/>
        <sz val="14"/>
        <color rgb="FFFF0000"/>
        <rFont val="宋体"/>
        <charset val="134"/>
      </rPr>
      <t>2.投标人须按照该表的序号顺序准备所有纸质材料（包括报名表表二、表三），并加盖公司鲜章。</t>
    </r>
    <r>
      <rPr>
        <b/>
        <sz val="10"/>
        <rFont val="宋体"/>
        <charset val="134"/>
      </rPr>
      <t xml:space="preserve">
3.将报名表</t>
    </r>
    <r>
      <rPr>
        <b/>
        <sz val="14"/>
        <color rgb="FFFF0000"/>
        <rFont val="宋体"/>
        <charset val="134"/>
      </rPr>
      <t>EXCEL</t>
    </r>
    <r>
      <rPr>
        <b/>
        <sz val="10"/>
        <rFont val="宋体"/>
        <charset val="134"/>
      </rPr>
      <t>版及所有纸质材料扫描后的</t>
    </r>
    <r>
      <rPr>
        <b/>
        <sz val="14"/>
        <color rgb="FFFF0000"/>
        <rFont val="宋体"/>
        <charset val="134"/>
      </rPr>
      <t>PDF</t>
    </r>
    <r>
      <rPr>
        <b/>
        <sz val="10"/>
        <rFont val="宋体"/>
        <charset val="134"/>
      </rPr>
      <t>版（</t>
    </r>
    <r>
      <rPr>
        <b/>
        <sz val="14"/>
        <color rgb="FFFF0000"/>
        <rFont val="宋体"/>
        <charset val="134"/>
      </rPr>
      <t>文件命名为：项目编号 项目名称 投标人名称</t>
    </r>
    <r>
      <rPr>
        <b/>
        <sz val="10"/>
        <rFont val="宋体"/>
        <charset val="134"/>
      </rPr>
      <t>）发送至邮箱xsxyxzbk@163.com（纸质材料包括报名表表二、表三，并放置于资质材料之前）。
4.请投标人将所有纸质报名材料（</t>
    </r>
    <r>
      <rPr>
        <b/>
        <sz val="14"/>
        <color rgb="FFFF0000"/>
        <rFont val="宋体"/>
        <charset val="134"/>
      </rPr>
      <t>请勿胶装</t>
    </r>
    <r>
      <rPr>
        <b/>
        <sz val="10"/>
        <rFont val="宋体"/>
        <charset val="134"/>
      </rPr>
      <t>）交至我院医学装备科。报名事宜联系人：郭老师，电话：023-76683530。</t>
    </r>
  </si>
  <si>
    <t>项目参数信息（不打印、不填写区域）</t>
  </si>
  <si>
    <t>不打印区域</t>
  </si>
  <si>
    <t>秀山县人民医院遴选报名表</t>
  </si>
  <si>
    <t>项目：</t>
  </si>
  <si>
    <t>XS26YH0001</t>
  </si>
  <si>
    <t>公司名称（全称）：</t>
  </si>
  <si>
    <t>14种检测试剂盒</t>
  </si>
  <si>
    <t>公司负责人及电话、身份证号码：</t>
  </si>
  <si>
    <t>授权人及电话、身份证号码：</t>
  </si>
  <si>
    <t>基本用途</t>
  </si>
  <si>
    <t>功能/参数要求</t>
  </si>
  <si>
    <t>医保码前15位</t>
  </si>
  <si>
    <t>使用科室</t>
  </si>
  <si>
    <t>备注</t>
  </si>
  <si>
    <t>投标人</t>
  </si>
  <si>
    <t>序号</t>
  </si>
  <si>
    <t>产品名称</t>
  </si>
  <si>
    <t>产品注册证号</t>
  </si>
  <si>
    <t>注册名称</t>
  </si>
  <si>
    <t>生产厂家</t>
  </si>
  <si>
    <t>品牌</t>
  </si>
  <si>
    <t>型号规格</t>
  </si>
  <si>
    <t>型号说明</t>
  </si>
  <si>
    <t>是否有原合同</t>
  </si>
  <si>
    <t>计量单位</t>
  </si>
  <si>
    <t>原执行价（元）</t>
  </si>
  <si>
    <t>药交所最低成交价（元）</t>
  </si>
  <si>
    <t>全国最低价（元）</t>
  </si>
  <si>
    <t>最终报价（元）</t>
  </si>
  <si>
    <t>是否挂网（必填）</t>
  </si>
  <si>
    <t>国家医保耗材码（27位，必填）</t>
  </si>
  <si>
    <t>是否能收费（必填）以项目收费请填写“项目”两字</t>
  </si>
  <si>
    <t>是否在重庆市医保局耗材目录中（必填）</t>
  </si>
  <si>
    <t>侵袭性真菌病感染的早期诊断</t>
  </si>
  <si>
    <t>功能：体外定量检测真菌（1-3）-β-D葡聚糖的含量/
参数1：检测样本：人血清样本
参数2：参考范围：
阴性阈值:&lt;70 pg/mL
阳性阈值:&gt;95 pg/mL
参数3：质量控制：要求R2≥0.98，建议实验室依据质控规则建立适用于本室的质控范围及质控图。
参数4：重复性：CV(%)值≤10%
参数5：批间差:CV(%)值≤15%
参数6：线性范围:37.5 - 600 pg/mL</t>
  </si>
  <si>
    <t>检验科</t>
  </si>
  <si>
    <t>酶标仪HB-150E</t>
  </si>
  <si>
    <t>真菌（1-3）-β-D葡聚糖检测试剂盒（显色法）</t>
  </si>
  <si>
    <t>测定透析水、反渗水、置换液中的革兰氏阴性菌脂多糖</t>
  </si>
  <si>
    <t>功能：定量检测革兰氏阴性菌脂多糖/
参数1：检测样本：透析液、反渗水、置换液等样本
参数2：质量控制要求：R2≥0.98，质控品浓度范围：0.59-1.50EU/mL(以当批提供的质控范围为准）建议实验室依据质控规则建立适用于本室的质控范围及
质控图。
参数3：重复性：CV(%)值≤15%
参数4：准确性：对革兰氏阴性菌脂多糖标准溶液检测的相对偏差不大于15%.
参数5：线性范围：0.02-5.00 EU/mL</t>
  </si>
  <si>
    <t>革兰氏阴性菌脂多糖检测试剂盒（显色法）</t>
  </si>
  <si>
    <t>高危人群的侵袭性曲霉病的辅助诊断</t>
  </si>
  <si>
    <t>功能：体外定性检测人血清或肺泡灌洗液中的曲霉半乳甘露聚糖/
参数1：检测样本：人血清及肺泡灌洗液样本
参数2：参考范围：
血清:
1)如I&lt;0.5，则判定为阴性;
2)如I≥0.5，则判定为阳性。
肺泡灌洗液:
1)如I&lt;0.8，则判定为阴性;
2)如≥0.8，则判定为阳性。
参数3：质量控制要求：
空白对照:OD值必须控制在0.2以下
阳性质控品的检测结果为阳性，且I&gt;1.5;
阴性质控品的检测结果为阴性，且I&lt;0.4。
参数4：重复性：CV (%)值≤15%
参数5：批间差：CV(%)值≤20%</t>
  </si>
  <si>
    <t>慢性肺曲霉病的辅助诊断</t>
  </si>
  <si>
    <t>功能：体外定性检测人血清中的曲霉半乳甘露聚糖IgG抗体/
参数1：检测样本：人血清样本
参数2：参考范围：如曲霉IgG抗体浓度≥135AU/mL，则定为阳性:如曲霉IgG抗体浓度&lt;135AU/mL，则定为阴性。
参数3：质量控制要求：
(1)首次使用试剂或试剂盒更换批次时需检测质控品。质控品检测方法与样本检测方法一致，检测结果应在质控范围内。
(2)每28天检测一次质控品，以对仪器的检测准确性进行验证，检测结果应在质控范围内。
参数4：精密度：重复性:取同一批次的试剂，检测企业内部参考品中的重复性参考品S1、S2各10次，应全部呈阳性反应，检测结果变异系数(CVW%)不大于15%。
参数5：准确性：阴性参考品符合率:检测企业内部参考品中的 10 份阴性参考品，符合率应为10/10。
阳性参考品符合率:检测企业内部参考品中的10 份阳性参考品，符合率应为10/10。</t>
  </si>
  <si>
    <t>干式荧光免疫分析仪FIC-Q100N</t>
  </si>
  <si>
    <t>念珠菌血症的辅助诊断</t>
  </si>
  <si>
    <t>功能：体外定性检测人血清中的念珠菌甘露聚糖IgG抗体/
参数1：检测样本：人血清样本
参数2：参考范围：如念珠菌IgG抗体浓度≥135AU/mL，则定为阳性:如念珠菌IgG抗体浓度&lt;135AU/mL，则定为阴性。
参数3：质量控制要求：
(1)首次使用试剂或试剂盒更换批次时需检测质控品。质控品检测方法与样 本检测方法一致，检测结果应在质控范围内。
(2)每28天检测一次质控品，以对仪器的检测准确性进行验证，检测结果应 在质控范围内。
参数4：重复性:取同一批次的试剂，检测企业内部参考品中的重复性参考品S1、S2各10次，应全部呈阳性反应，检测结果变异系数(CV%)不大于15%。
参数5：准确性：
阴性参考品符合率:检测企业内部参考品中的10 份阴性参考品，符合率应为10/10。
阳性参考品符合率:检测企业内部参考品中的10 份阳性参考品，符合率应为10/10。
参数6：灵敏度：
检测企业内部参考品中的3份灵敏度参考品L1~L3,L1 检测结果应为阴性，L2和L3检测结果应为阳性。</t>
  </si>
  <si>
    <t>主要用于临床奈瑟菌/嗜血杆菌鉴定和/或药敏测试</t>
  </si>
  <si>
    <t xml:space="preserve">1.试剂类型：试验卡为鉴定加药敏复合卡和单药敏卡。
2.试剂原理：采用透射比色法或散射比浊法
3.抗生素包含种类：青霉素、头孢呋辛、氨苄西林、头孢克肟、头孢他啶、美罗培南、头孢吡肟、氨苄西林/舒巴坦、哌拉西林/他唑巴坦、阿莫西林/克拉维酸、四环素、头孢曲松、氨曲南、阿奇霉素、复方新诺明、利福平、洛美沙星、左氧氟沙星、氯霉素
4.实验类：β内酰胺酶试验、X因子生长试验、V因子生长试验
5.结果判读：可仪器判读和人工肉眼判读。
</t>
  </si>
  <si>
    <t>主要用于临床棒状杆菌的鉴定或药敏测试</t>
  </si>
  <si>
    <t xml:space="preserve">1.试剂类型：试验卡为鉴定和药敏试验的复合卡。
2.试剂原理：鉴定采用透射比色法与散射比浊法
3.抗生素包含种类：青霉素、头孢曲松、美罗培南、头孢吡肟、环丙沙星、红霉素、四环素、庆大霉素、氨苄西林、左氧氟沙星、克林霉素、复方新诺明、利奈唑胺、达托霉素、万古霉素。
4.结果判读：可仪器判读和人工肉眼判读。
</t>
  </si>
  <si>
    <t>主要用于临床链球菌科细菌的鉴定和/或药敏测试</t>
  </si>
  <si>
    <t xml:space="preserve">1.试剂类型：试验卡为鉴定加药敏复合卡和单药敏卡。
2.试剂原理：鉴定采用透射比色法与散射比浊法
3.抗生素包含种类：青霉素、阿莫西林/克拉维酸、氨苄西林、头孢呋辛、头孢曲松、头孢噻肟、头孢吡肟、美罗培南、利福平、利奈唑胺、达托霉素、左氧氟沙星、莫西沙星、呋喃妥因、红霉素、克林霉素、万古霉素、替考拉宁、四环素、复方新诺明
4.实验类：克林霉素诱导实验、高水平庆大霉素耐药、β-内酰胺酶试验
5.结果判读：可仪器判读和人工肉眼判读。
</t>
  </si>
  <si>
    <t>RhD血型鉴定</t>
  </si>
  <si>
    <t>用于检测人Rh血型系统中的D抗原、Rh阴性确证试验</t>
  </si>
  <si>
    <t>输血科</t>
  </si>
  <si>
    <t>戴安娜卡式离心机，DG SPIN</t>
  </si>
  <si>
    <t>用于体外定量检测人血清血浆中的万古霉素含量。</t>
  </si>
  <si>
    <t>50人份/盒
随试剂提供全部质控品、稀释液、清洗液、底物液、样品杯、反应杯等检测配套耗材。</t>
  </si>
  <si>
    <t>药学科</t>
  </si>
  <si>
    <t>丹大DF200i仪器</t>
  </si>
  <si>
    <t>用于体外定量检测人血清血浆中的丙戊酸含量。</t>
  </si>
  <si>
    <t>1.投标人仅需填写该行的黄色底板部分内容。
2.有原合同的产品在“原执行价”列中填写与我院实际合同执行价（在合同执行中有降价的，填降价后的价格）。
3.不进行报名的产品不填该行，也不删除。
4.本表需提交电子版和加盖公司公章鲜章的纸质版（在公司名字处加盖鲜章）。</t>
  </si>
  <si>
    <t>《耗材遴选报名表》填表要求：</t>
  </si>
  <si>
    <t>相关要求</t>
  </si>
  <si>
    <r>
      <rPr>
        <sz val="12"/>
        <rFont val="宋体"/>
        <charset val="134"/>
      </rPr>
      <t>投标人需在《耗材遴选报名表》原表中进行填写，</t>
    </r>
    <r>
      <rPr>
        <sz val="12"/>
        <color rgb="FFFF0000"/>
        <rFont val="宋体"/>
        <charset val="134"/>
      </rPr>
      <t>不得随意删除表中内容</t>
    </r>
    <r>
      <rPr>
        <sz val="12"/>
        <rFont val="宋体"/>
        <charset val="134"/>
      </rPr>
      <t>，并将其Excel电子版的文件名命名为“</t>
    </r>
    <r>
      <rPr>
        <sz val="12"/>
        <color rgb="FFFF0000"/>
        <rFont val="宋体"/>
        <charset val="134"/>
      </rPr>
      <t>CGXXHCXXX  项目名称  投标人名称</t>
    </r>
    <r>
      <rPr>
        <sz val="12"/>
        <rFont val="宋体"/>
        <charset val="134"/>
      </rPr>
      <t>”发送至电子邮箱xsxyxzbk@163.com。</t>
    </r>
  </si>
  <si>
    <t>表一：待遴选产品信息和项目信息不可更改，可报名部分产品。不报名的产品删除相应行。</t>
  </si>
  <si>
    <t>产品名称填写注册证上的产品名称，生产商填写产品注册证上的注册人名称。</t>
  </si>
  <si>
    <t>若所报产品为进口产品，表一无须填写生产商信息。</t>
  </si>
  <si>
    <t>若报名产品属于第二类医疗器械的，经营许可证可用经营备案凭证替代。</t>
  </si>
  <si>
    <t>若报名产品属于第一类医疗器械的，须按照行业要求提供相应资质，资质中注册证用备案凭证和备案信息表替代。</t>
  </si>
  <si>
    <t>若报名产品属于消毒卫生类产品，须按照行业要求提供相应资质，并在表一中填写相应的资质内容。表三中注册证号、注册证效期填写“消毒卫生类”，注册名称、规格型号须按照产品说明书、实物包装或彩页内容进行填写。</t>
  </si>
  <si>
    <t>若报名产品属于非医疗器械类，须按照行业要求提供相应资质，并在表一中填写相应的资质内容。表三中注册证号、注册证效期填写“非医疗器械”，注册名称、规格型号须按照产品说明书、实物包装或彩页内容进行填写。</t>
  </si>
  <si>
    <r>
      <rPr>
        <sz val="12"/>
        <rFont val="宋体"/>
        <charset val="134"/>
      </rPr>
      <t>表二中仅需填写“序号”（</t>
    </r>
    <r>
      <rPr>
        <sz val="12"/>
        <color rgb="FFFF0000"/>
        <rFont val="宋体"/>
        <charset val="134"/>
      </rPr>
      <t>黄底红字</t>
    </r>
    <r>
      <rPr>
        <sz val="12"/>
        <rFont val="宋体"/>
        <charset val="134"/>
      </rPr>
      <t>部分），其余不可更改。报名多个产品，整体复制14-21行，根据报名信息改写序号。</t>
    </r>
  </si>
  <si>
    <t>表三：所报名的同一产品（注册证）有多个规格型号，若各型号规格价格相同，型号规格一栏填写一个常用型号规格，型号说明一栏填写所有型号规格同价。若价格不相同，复制该行，每种价格填写一个型号规格，并按价格由高到低排列，型号说明一栏列举该价格所有型号规格。另请投标人在提交的纸质注册证上将所报名产品的规格型号用笔勾出来，以便审核。产品品牌以“产地+品牌（或生产厂家简写）”的格式进行填写。</t>
  </si>
  <si>
    <t>表三中若报名产品为在用产品，即在我院有合同（过期较久（超过上一合同周期）的视为无合同），在“是否有原合同”一列填写“是”，并在“原执行价”一列填写原合同价格（以数字格式填写，该价格指在我院实际执行价格，若在原合同执行期间有降价，则需填写降价后的价格），同时提交合同复印件。无合同的在“是否有原合同”一列填写“否”，无需填写“原执行价”一列。注意：即使报名产品在遴选采购前由其他供应商进行配送，也视为有合同，故在遴选采购前请务必与生产厂家核实报名产品是否在我院有合同。</t>
  </si>
  <si>
    <t>医保码截图按表三顺序依次截图，分别在国家医保系统和重庆医保系统截图，截图文件用word保存，打印后加盖投标人公章。</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</si>
</sst>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d;@"/>
  </numFmts>
  <fonts count="43">
    <font>
      <sz val="11"/>
      <color theme="1"/>
      <name val="宋体"/>
      <charset val="134"/>
      <scheme val="minor"/>
    </font>
    <font>
      <sz val="12"/>
      <name val="宋体"/>
      <charset val="134"/>
    </font>
    <font>
      <b/>
      <sz val="18"/>
      <name val="宋体"/>
      <charset val="134"/>
    </font>
    <font>
      <b/>
      <sz val="12"/>
      <name val="宋体"/>
      <charset val="134"/>
    </font>
    <font>
      <sz val="16"/>
      <color rgb="FFFF0000"/>
      <name val="宋体"/>
      <charset val="134"/>
      <scheme val="minor"/>
    </font>
    <font>
      <sz val="16"/>
      <color theme="1"/>
      <name val="宋体"/>
      <charset val="134"/>
      <scheme val="minor"/>
    </font>
    <font>
      <b/>
      <sz val="10.5"/>
      <color rgb="FF000000"/>
      <name val="宋体"/>
      <charset val="134"/>
    </font>
    <font>
      <sz val="11"/>
      <color rgb="FF000000"/>
      <name val="宋体"/>
      <charset val="134"/>
    </font>
    <font>
      <sz val="10"/>
      <color rgb="FF000000"/>
      <name val="宋体"/>
      <charset val="134"/>
    </font>
    <font>
      <sz val="10.5"/>
      <color theme="1"/>
      <name val="宋体"/>
      <charset val="134"/>
    </font>
    <font>
      <sz val="10"/>
      <color theme="1"/>
      <name val="宋体"/>
      <charset val="134"/>
      <scheme val="minor"/>
    </font>
    <font>
      <b/>
      <sz val="11"/>
      <name val="宋体"/>
      <charset val="134"/>
    </font>
    <font>
      <sz val="22"/>
      <color theme="1"/>
      <name val="宋体"/>
      <charset val="134"/>
      <scheme val="minor"/>
    </font>
    <font>
      <b/>
      <sz val="10"/>
      <name val="宋体"/>
      <charset val="134"/>
    </font>
    <font>
      <sz val="10"/>
      <color indexed="8"/>
      <name val="宋体"/>
      <charset val="134"/>
    </font>
    <font>
      <sz val="10"/>
      <name val="宋体"/>
      <charset val="134"/>
    </font>
    <font>
      <sz val="10"/>
      <color indexed="10"/>
      <name val="宋体"/>
      <charset val="134"/>
    </font>
    <font>
      <sz val="9"/>
      <name val="宋体"/>
      <charset val="134"/>
    </font>
    <font>
      <sz val="9"/>
      <color rgb="FFFF0000"/>
      <name val="宋体"/>
      <charset val="134"/>
    </font>
    <font>
      <b/>
      <sz val="10"/>
      <color rgb="FF000000"/>
      <name val="宋体"/>
      <charset val="134"/>
    </font>
    <font>
      <b/>
      <sz val="10"/>
      <color indexed="8"/>
      <name val="宋体"/>
      <charset val="134"/>
    </font>
    <font>
      <b/>
      <sz val="16"/>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color rgb="FFFF0000"/>
      <name val="宋体"/>
      <charset val="134"/>
    </font>
    <font>
      <b/>
      <sz val="14"/>
      <color rgb="FFFF0000"/>
      <name val="宋体"/>
      <charset val="134"/>
    </font>
  </fonts>
  <fills count="4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9"/>
        <bgColor indexed="64"/>
      </patternFill>
    </fill>
    <fill>
      <patternFill patternType="solid">
        <fgColor theme="0" tint="-0.25"/>
        <bgColor indexed="64"/>
      </patternFill>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000000"/>
      </right>
      <top style="medium">
        <color rgb="FF000000"/>
      </top>
      <bottom/>
      <diagonal/>
    </border>
    <border>
      <left/>
      <right/>
      <top style="medium">
        <color rgb="FF000000"/>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lignment vertical="center"/>
    </xf>
    <xf numFmtId="0" fontId="22" fillId="30" borderId="0">
      <alignment vertical="center"/>
    </xf>
    <xf numFmtId="0" fontId="37" fillId="27" borderId="24">
      <alignment vertical="center"/>
    </xf>
    <xf numFmtId="44" fontId="0" fillId="0" borderId="0">
      <alignment vertical="center"/>
    </xf>
    <xf numFmtId="41" fontId="0" fillId="0" borderId="0">
      <alignment vertical="center"/>
    </xf>
    <xf numFmtId="0" fontId="22" fillId="13" borderId="0">
      <alignment vertical="center"/>
    </xf>
    <xf numFmtId="0" fontId="29" fillId="16" borderId="0">
      <alignment vertical="center"/>
    </xf>
    <xf numFmtId="43" fontId="0" fillId="0" borderId="0">
      <alignment vertical="center"/>
    </xf>
    <xf numFmtId="0" fontId="30" fillId="33" borderId="0">
      <alignment vertical="center"/>
    </xf>
    <xf numFmtId="0" fontId="35" fillId="0" borderId="0">
      <alignment vertical="center"/>
    </xf>
    <xf numFmtId="9" fontId="0" fillId="0" borderId="0">
      <alignment vertical="center"/>
    </xf>
    <xf numFmtId="0" fontId="28" fillId="0" borderId="0">
      <alignment vertical="center"/>
    </xf>
    <xf numFmtId="0" fontId="0" fillId="21" borderId="21">
      <alignment vertical="center"/>
    </xf>
    <xf numFmtId="0" fontId="30" fillId="26" borderId="0">
      <alignment vertical="center"/>
    </xf>
    <xf numFmtId="0" fontId="27" fillId="0" borderId="0">
      <alignment vertical="center"/>
    </xf>
    <xf numFmtId="0" fontId="25" fillId="0" borderId="0">
      <alignment vertical="center"/>
    </xf>
    <xf numFmtId="0" fontId="34" fillId="0" borderId="0">
      <alignment vertical="center"/>
    </xf>
    <xf numFmtId="0" fontId="26" fillId="0" borderId="0">
      <alignment vertical="center"/>
    </xf>
    <xf numFmtId="0" fontId="32" fillId="0" borderId="19">
      <alignment vertical="center"/>
    </xf>
    <xf numFmtId="0" fontId="24" fillId="0" borderId="19">
      <alignment vertical="center"/>
    </xf>
    <xf numFmtId="0" fontId="30" fillId="32" borderId="0">
      <alignment vertical="center"/>
    </xf>
    <xf numFmtId="0" fontId="27" fillId="0" borderId="23">
      <alignment vertical="center"/>
    </xf>
    <xf numFmtId="0" fontId="30" fillId="25" borderId="0">
      <alignment vertical="center"/>
    </xf>
    <xf numFmtId="0" fontId="31" fillId="20" borderId="20">
      <alignment vertical="center"/>
    </xf>
    <xf numFmtId="0" fontId="38" fillId="20" borderId="24">
      <alignment vertical="center"/>
    </xf>
    <xf numFmtId="0" fontId="23" fillId="12" borderId="18">
      <alignment vertical="center"/>
    </xf>
    <xf numFmtId="0" fontId="22" fillId="34" borderId="0">
      <alignment vertical="center"/>
    </xf>
    <xf numFmtId="0" fontId="30" fillId="23" borderId="0">
      <alignment vertical="center"/>
    </xf>
    <xf numFmtId="0" fontId="39" fillId="0" borderId="25">
      <alignment vertical="center"/>
    </xf>
    <xf numFmtId="0" fontId="33" fillId="0" borderId="22">
      <alignment vertical="center"/>
    </xf>
    <xf numFmtId="0" fontId="40" fillId="37" borderId="0">
      <alignment vertical="center"/>
    </xf>
    <xf numFmtId="0" fontId="36" fillId="24" borderId="0">
      <alignment vertical="center"/>
    </xf>
    <xf numFmtId="0" fontId="22" fillId="29" borderId="0">
      <alignment vertical="center"/>
    </xf>
    <xf numFmtId="0" fontId="30" fillId="19" borderId="0">
      <alignment vertical="center"/>
    </xf>
    <xf numFmtId="0" fontId="22" fillId="28" borderId="0">
      <alignment vertical="center"/>
    </xf>
    <xf numFmtId="0" fontId="22" fillId="11" borderId="0">
      <alignment vertical="center"/>
    </xf>
    <xf numFmtId="0" fontId="22" fillId="36" borderId="0">
      <alignment vertical="center"/>
    </xf>
    <xf numFmtId="0" fontId="22" fillId="15" borderId="0">
      <alignment vertical="center"/>
    </xf>
    <xf numFmtId="0" fontId="30" fillId="18" borderId="0">
      <alignment vertical="center"/>
    </xf>
    <xf numFmtId="0" fontId="30" fillId="22" borderId="0">
      <alignment vertical="center"/>
    </xf>
    <xf numFmtId="0" fontId="22" fillId="35" borderId="0">
      <alignment vertical="center"/>
    </xf>
    <xf numFmtId="0" fontId="22" fillId="14" borderId="0">
      <alignment vertical="center"/>
    </xf>
    <xf numFmtId="0" fontId="30" fillId="17" borderId="0">
      <alignment vertical="center"/>
    </xf>
    <xf numFmtId="0" fontId="22" fillId="10" borderId="0">
      <alignment vertical="center"/>
    </xf>
    <xf numFmtId="0" fontId="30" fillId="31" borderId="0">
      <alignment vertical="center"/>
    </xf>
    <xf numFmtId="0" fontId="30" fillId="38" borderId="0">
      <alignment vertical="center"/>
    </xf>
    <xf numFmtId="0" fontId="22" fillId="39" borderId="0">
      <alignment vertical="center"/>
    </xf>
    <xf numFmtId="0" fontId="30" fillId="40" borderId="0">
      <alignment vertical="center"/>
    </xf>
    <xf numFmtId="0" fontId="1" fillId="0" borderId="0">
      <alignment vertical="center"/>
    </xf>
  </cellStyleXfs>
  <cellXfs count="144">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6" fillId="0" borderId="1" xfId="0" applyFont="1" applyBorder="1" applyAlignment="1">
      <alignment horizontal="center" vertical="center" wrapText="1"/>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8" fillId="0" borderId="1" xfId="0" applyFont="1" applyBorder="1" applyAlignment="1">
      <alignment horizontal="left" vertical="center" wrapText="1"/>
    </xf>
    <xf numFmtId="0" fontId="0" fillId="0" borderId="5" xfId="0" applyBorder="1" applyAlignment="1">
      <alignment vertical="center"/>
    </xf>
    <xf numFmtId="0" fontId="9" fillId="0" borderId="6" xfId="0" applyFont="1" applyBorder="1" applyAlignment="1">
      <alignment horizontal="justify" vertical="center"/>
    </xf>
    <xf numFmtId="0" fontId="10" fillId="0" borderId="1" xfId="0" applyFont="1" applyBorder="1" applyAlignment="1">
      <alignment vertical="center" wrapText="1"/>
    </xf>
    <xf numFmtId="0" fontId="9" fillId="0" borderId="1" xfId="0" applyFont="1" applyBorder="1" applyAlignment="1">
      <alignment horizontal="justify" vertical="center"/>
    </xf>
    <xf numFmtId="49" fontId="11" fillId="0" borderId="7" xfId="0" applyNumberFormat="1" applyFont="1" applyFill="1" applyBorder="1" applyAlignment="1" applyProtection="1">
      <alignment horizontal="left" vertical="center" wrapText="1"/>
      <protection locked="0"/>
    </xf>
    <xf numFmtId="0" fontId="12" fillId="0" borderId="0" xfId="0" applyFont="1" applyAlignment="1">
      <alignment horizontal="center" vertical="center" wrapText="1"/>
    </xf>
    <xf numFmtId="49" fontId="13" fillId="0" borderId="1" xfId="0" applyNumberFormat="1" applyFont="1" applyFill="1" applyBorder="1" applyAlignment="1" applyProtection="1">
      <alignment vertical="center"/>
      <protection locked="0"/>
    </xf>
    <xf numFmtId="49" fontId="14" fillId="4" borderId="6" xfId="0" applyNumberFormat="1" applyFont="1" applyFill="1" applyBorder="1" applyAlignment="1" applyProtection="1">
      <alignment horizontal="center" vertical="center" wrapText="1"/>
    </xf>
    <xf numFmtId="49" fontId="15" fillId="4" borderId="6" xfId="0" applyNumberFormat="1" applyFont="1" applyFill="1" applyBorder="1" applyAlignment="1" applyProtection="1">
      <alignment horizontal="center" vertical="center" wrapText="1"/>
    </xf>
    <xf numFmtId="49" fontId="14" fillId="5" borderId="1" xfId="0" applyNumberFormat="1" applyFont="1" applyFill="1" applyBorder="1" applyAlignment="1" applyProtection="1">
      <alignment horizontal="center" vertical="center"/>
      <protection locked="0"/>
    </xf>
    <xf numFmtId="49" fontId="15" fillId="5" borderId="1" xfId="0" applyNumberFormat="1" applyFont="1" applyFill="1" applyBorder="1" applyAlignment="1" applyProtection="1">
      <alignment horizontal="center" vertical="center"/>
      <protection locked="0"/>
    </xf>
    <xf numFmtId="49" fontId="11" fillId="0" borderId="8" xfId="0" applyNumberFormat="1" applyFont="1" applyFill="1" applyBorder="1" applyAlignment="1" applyProtection="1">
      <alignment horizontal="left" vertical="center" wrapText="1"/>
      <protection locked="0"/>
    </xf>
    <xf numFmtId="0" fontId="12" fillId="0" borderId="0" xfId="0" applyFont="1" applyAlignment="1">
      <alignment vertical="center" wrapText="1"/>
    </xf>
    <xf numFmtId="49" fontId="15" fillId="3" borderId="6" xfId="0" applyNumberFormat="1" applyFont="1" applyFill="1" applyBorder="1" applyAlignment="1" applyProtection="1">
      <alignment horizontal="center" vertical="center" wrapText="1"/>
    </xf>
    <xf numFmtId="49" fontId="16" fillId="3" borderId="6" xfId="0" applyNumberFormat="1" applyFont="1" applyFill="1" applyBorder="1" applyAlignment="1" applyProtection="1">
      <alignment horizontal="center" vertical="center" wrapText="1"/>
    </xf>
    <xf numFmtId="49" fontId="17" fillId="3" borderId="6"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protection locked="0"/>
    </xf>
    <xf numFmtId="49" fontId="16" fillId="0" borderId="7" xfId="0" applyNumberFormat="1"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center" vertical="center"/>
      <protection locked="0"/>
    </xf>
    <xf numFmtId="49" fontId="18" fillId="0" borderId="6"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left" vertical="center" wrapText="1"/>
      <protection locked="0"/>
    </xf>
    <xf numFmtId="0" fontId="3" fillId="0" borderId="0" xfId="0" applyFont="1" applyFill="1" applyAlignment="1">
      <alignment vertical="center"/>
    </xf>
    <xf numFmtId="0" fontId="15" fillId="0" borderId="0" xfId="0" applyFont="1" applyFill="1" applyAlignment="1">
      <alignment vertical="center"/>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5" xfId="0" applyFont="1" applyFill="1" applyBorder="1" applyAlignment="1">
      <alignment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9"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5" fillId="0" borderId="11" xfId="0" applyFont="1" applyFill="1" applyBorder="1" applyAlignment="1">
      <alignment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right" vertical="center" wrapText="1"/>
    </xf>
    <xf numFmtId="176" fontId="15" fillId="0" borderId="12" xfId="0" applyNumberFormat="1" applyFont="1" applyFill="1" applyBorder="1" applyAlignment="1">
      <alignment horizontal="left" vertical="center" wrapText="1"/>
    </xf>
    <xf numFmtId="0" fontId="3" fillId="0" borderId="5" xfId="0" applyFont="1" applyFill="1" applyBorder="1" applyAlignment="1">
      <alignment vertical="center" wrapText="1"/>
    </xf>
    <xf numFmtId="0" fontId="19" fillId="0" borderId="1" xfId="0" applyFont="1" applyFill="1" applyBorder="1" applyAlignment="1">
      <alignment horizontal="center"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right" vertical="center" wrapText="1"/>
    </xf>
    <xf numFmtId="0" fontId="15" fillId="0" borderId="5" xfId="0" applyFont="1" applyFill="1" applyBorder="1" applyAlignment="1">
      <alignment vertical="center" wrapText="1"/>
    </xf>
    <xf numFmtId="0" fontId="13" fillId="0" borderId="5"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176" fontId="15" fillId="0" borderId="5"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13" fillId="0" borderId="11" xfId="0" applyFont="1" applyFill="1" applyBorder="1" applyAlignment="1">
      <alignment horizontal="center" vertical="center"/>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2" xfId="0" applyFont="1" applyFill="1" applyBorder="1" applyAlignment="1">
      <alignment horizontal="left" vertical="center"/>
    </xf>
    <xf numFmtId="0" fontId="13" fillId="0" borderId="7" xfId="0" applyFont="1" applyFill="1" applyBorder="1" applyAlignment="1">
      <alignment horizontal="center"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5" xfId="0" applyFont="1" applyFill="1" applyBorder="1" applyAlignment="1">
      <alignment horizontal="left" vertical="center"/>
    </xf>
    <xf numFmtId="0" fontId="13" fillId="0"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right" vertical="center" wrapText="1"/>
    </xf>
    <xf numFmtId="0" fontId="21" fillId="3"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9" xfId="0" applyFont="1" applyFill="1" applyBorder="1" applyAlignment="1">
      <alignment horizontal="left" vertical="center" wrapText="1"/>
    </xf>
    <xf numFmtId="0" fontId="15" fillId="0" borderId="12" xfId="0" applyFont="1" applyFill="1" applyBorder="1" applyAlignment="1">
      <alignment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0" borderId="16" xfId="0" applyFont="1" applyFill="1" applyBorder="1" applyAlignment="1">
      <alignment vertical="center" wrapText="1"/>
    </xf>
    <xf numFmtId="0" fontId="15" fillId="0" borderId="14" xfId="0" applyFont="1" applyFill="1" applyBorder="1" applyAlignment="1">
      <alignment vertical="center" wrapText="1"/>
    </xf>
    <xf numFmtId="0" fontId="15" fillId="0" borderId="17" xfId="0" applyFont="1" applyFill="1" applyBorder="1" applyAlignment="1">
      <alignment vertical="center" wrapText="1"/>
    </xf>
    <xf numFmtId="0" fontId="13" fillId="0" borderId="16" xfId="0" applyFont="1" applyFill="1" applyBorder="1" applyAlignment="1">
      <alignment horizontal="center" vertical="center" wrapText="1"/>
    </xf>
    <xf numFmtId="0" fontId="15" fillId="0" borderId="1" xfId="0" applyFont="1" applyFill="1" applyBorder="1" applyAlignment="1">
      <alignment horizontal="left" vertical="center"/>
    </xf>
    <xf numFmtId="0" fontId="13" fillId="0" borderId="1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5" xfId="0" applyFont="1" applyFill="1" applyBorder="1" applyAlignment="1" applyProtection="1">
      <alignment horizontal="left" vertical="center" wrapText="1"/>
      <protection locked="0"/>
    </xf>
    <xf numFmtId="0" fontId="2" fillId="0" borderId="0" xfId="0" applyFont="1" applyFill="1" applyAlignment="1">
      <alignment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0" fillId="0" borderId="0" xfId="0" applyBorder="1" applyAlignment="1">
      <alignment horizontal="center" vertical="center"/>
    </xf>
    <xf numFmtId="0" fontId="7" fillId="0" borderId="0" xfId="0" applyFont="1" applyBorder="1" applyAlignment="1">
      <alignment horizontal="left" vertical="center" wrapText="1"/>
    </xf>
    <xf numFmtId="0" fontId="0" fillId="0" borderId="0" xfId="0" applyBorder="1" applyAlignment="1">
      <alignment vertical="center"/>
    </xf>
    <xf numFmtId="0" fontId="1" fillId="0" borderId="0" xfId="0" applyFont="1" applyFill="1" applyAlignment="1">
      <alignment horizontal="center" vertical="center" wrapText="1"/>
    </xf>
    <xf numFmtId="0" fontId="1" fillId="9" borderId="1" xfId="0" applyFont="1" applyFill="1" applyBorder="1" applyAlignment="1">
      <alignment horizontal="center" vertical="center"/>
    </xf>
    <xf numFmtId="0" fontId="1" fillId="8" borderId="12" xfId="0" applyFont="1" applyFill="1" applyBorder="1" applyAlignment="1">
      <alignment vertical="center" wrapText="1"/>
    </xf>
    <xf numFmtId="0" fontId="1" fillId="9" borderId="11" xfId="0" applyFont="1" applyFill="1" applyBorder="1" applyAlignment="1">
      <alignment vertical="center" wrapText="1"/>
    </xf>
    <xf numFmtId="0" fontId="1" fillId="9" borderId="9" xfId="0" applyFont="1" applyFill="1" applyBorder="1" applyAlignment="1">
      <alignment vertical="center" wrapText="1"/>
    </xf>
    <xf numFmtId="0" fontId="1" fillId="9" borderId="12" xfId="0" applyFont="1" applyFill="1" applyBorder="1" applyAlignment="1">
      <alignment vertical="center" wrapText="1"/>
    </xf>
    <xf numFmtId="176"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vertical="center"/>
    </xf>
    <xf numFmtId="14" fontId="1" fillId="0" borderId="0" xfId="0" applyNumberFormat="1" applyFont="1" applyFill="1" applyAlignment="1">
      <alignment vertical="center" wrapText="1"/>
    </xf>
    <xf numFmtId="0" fontId="0" fillId="0" borderId="0" xfId="0" applyBorder="1" applyAlignment="1" quotePrefix="1">
      <alignment horizontal="center" vertical="center"/>
    </xf>
    <xf numFmtId="0" fontId="0" fillId="0" borderId="1"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17</xdr:row>
      <xdr:rowOff>0</xdr:rowOff>
    </xdr:from>
    <xdr:to>
      <xdr:col>7</xdr:col>
      <xdr:colOff>431165</xdr:colOff>
      <xdr:row>17</xdr:row>
      <xdr:rowOff>229870</xdr:rowOff>
    </xdr:to>
    <xdr:pic>
      <xdr:nvPicPr>
        <xdr:cNvPr id="2" name="图片 2048" hidden="1"/>
        <xdr:cNvPicPr>
          <a:picLocks noChangeAspect="1"/>
        </xdr:cNvPicPr>
      </xdr:nvPicPr>
      <xdr:blipFill>
        <a:blip r:embed="rId1"/>
        <a:stretch>
          <a:fillRect/>
        </a:stretch>
      </xdr:blipFill>
      <xdr:spPr>
        <a:xfrm>
          <a:off x="5998210" y="7658100"/>
          <a:ext cx="968375" cy="229870"/>
        </a:xfrm>
        <a:prstGeom prst="rect">
          <a:avLst/>
        </a:prstGeom>
        <a:noFill/>
        <a:ln w="9525">
          <a:noFill/>
        </a:ln>
      </xdr:spPr>
    </xdr:pic>
    <xdr:clientData/>
  </xdr:twoCellAnchor>
  <xdr:twoCellAnchor editAs="oneCell">
    <xdr:from>
      <xdr:col>6</xdr:col>
      <xdr:colOff>0</xdr:colOff>
      <xdr:row>17</xdr:row>
      <xdr:rowOff>0</xdr:rowOff>
    </xdr:from>
    <xdr:to>
      <xdr:col>7</xdr:col>
      <xdr:colOff>431165</xdr:colOff>
      <xdr:row>17</xdr:row>
      <xdr:rowOff>229870</xdr:rowOff>
    </xdr:to>
    <xdr:pic>
      <xdr:nvPicPr>
        <xdr:cNvPr id="3" name="图片 2050" hidden="1"/>
        <xdr:cNvPicPr>
          <a:picLocks noChangeAspect="1"/>
        </xdr:cNvPicPr>
      </xdr:nvPicPr>
      <xdr:blipFill>
        <a:blip r:embed="rId2"/>
        <a:stretch>
          <a:fillRect/>
        </a:stretch>
      </xdr:blipFill>
      <xdr:spPr>
        <a:xfrm>
          <a:off x="5998210" y="7658100"/>
          <a:ext cx="968375" cy="229870"/>
        </a:xfrm>
        <a:prstGeom prst="rect">
          <a:avLst/>
        </a:prstGeom>
        <a:noFill/>
        <a:ln w="9525">
          <a:noFill/>
        </a:ln>
      </xdr:spPr>
    </xdr:pic>
    <xdr:clientData/>
  </xdr:twoCellAnchor>
  <xdr:twoCellAnchor editAs="oneCell">
    <xdr:from>
      <xdr:col>6</xdr:col>
      <xdr:colOff>0</xdr:colOff>
      <xdr:row>17</xdr:row>
      <xdr:rowOff>0</xdr:rowOff>
    </xdr:from>
    <xdr:to>
      <xdr:col>7</xdr:col>
      <xdr:colOff>431165</xdr:colOff>
      <xdr:row>17</xdr:row>
      <xdr:rowOff>229870</xdr:rowOff>
    </xdr:to>
    <xdr:pic>
      <xdr:nvPicPr>
        <xdr:cNvPr id="4" name="图片 2051" hidden="1"/>
        <xdr:cNvPicPr>
          <a:picLocks noChangeAspect="1"/>
        </xdr:cNvPicPr>
      </xdr:nvPicPr>
      <xdr:blipFill>
        <a:blip r:embed="rId3"/>
        <a:stretch>
          <a:fillRect/>
        </a:stretch>
      </xdr:blipFill>
      <xdr:spPr>
        <a:xfrm>
          <a:off x="5998210" y="7658100"/>
          <a:ext cx="968375" cy="229870"/>
        </a:xfrm>
        <a:prstGeom prst="rect">
          <a:avLst/>
        </a:prstGeom>
        <a:noFill/>
        <a:ln w="9525">
          <a:noFill/>
        </a:ln>
      </xdr:spPr>
    </xdr:pic>
    <xdr:clientData/>
  </xdr:twoCellAnchor>
  <xdr:twoCellAnchor editAs="oneCell">
    <xdr:from>
      <xdr:col>6</xdr:col>
      <xdr:colOff>0</xdr:colOff>
      <xdr:row>17</xdr:row>
      <xdr:rowOff>0</xdr:rowOff>
    </xdr:from>
    <xdr:to>
      <xdr:col>7</xdr:col>
      <xdr:colOff>431165</xdr:colOff>
      <xdr:row>17</xdr:row>
      <xdr:rowOff>229870</xdr:rowOff>
    </xdr:to>
    <xdr:pic>
      <xdr:nvPicPr>
        <xdr:cNvPr id="5" name="图片 2053" hidden="1"/>
        <xdr:cNvPicPr>
          <a:picLocks noChangeAspect="1"/>
        </xdr:cNvPicPr>
      </xdr:nvPicPr>
      <xdr:blipFill>
        <a:blip r:embed="rId4"/>
        <a:stretch>
          <a:fillRect/>
        </a:stretch>
      </xdr:blipFill>
      <xdr:spPr>
        <a:xfrm>
          <a:off x="5998210" y="7658100"/>
          <a:ext cx="968375" cy="2298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workbookViewId="0">
      <selection activeCell="B10" sqref="B10:D10"/>
    </sheetView>
  </sheetViews>
  <sheetFormatPr defaultColWidth="9.775" defaultRowHeight="67" customHeight="1"/>
  <cols>
    <col min="1" max="1" width="9.775" style="1"/>
    <col min="2" max="2" width="18" style="1" customWidth="1"/>
    <col min="3" max="3" width="9.775" style="1"/>
    <col min="4" max="5" width="21" style="1" customWidth="1"/>
    <col min="6" max="6" width="20.8916666666667" style="1" customWidth="1"/>
    <col min="7" max="8" width="9.775" style="1"/>
    <col min="9" max="9" width="28.8916666666667" style="1" customWidth="1"/>
    <col min="10" max="10" width="18" style="1"/>
    <col min="11" max="11" width="24.4416666666667" style="2" customWidth="1"/>
    <col min="12" max="12" width="14.3333333333333" style="2" customWidth="1"/>
    <col min="13" max="13" width="13" style="2"/>
    <col min="14" max="14" width="9.775" style="2"/>
    <col min="15" max="15" width="13.775" style="2" customWidth="1"/>
    <col min="16" max="16" width="9.775" style="2"/>
    <col min="17" max="17" width="13" style="2"/>
    <col min="18" max="16384" width="9.775" style="2"/>
  </cols>
  <sheetData>
    <row r="1" ht="29" customHeight="1" spans="1:19">
      <c r="A1" s="119" t="s">
        <v>0</v>
      </c>
      <c r="B1" s="119"/>
      <c r="C1" s="119"/>
      <c r="D1" s="120" t="s">
        <v>1</v>
      </c>
      <c r="E1" s="120"/>
      <c r="F1" s="121" t="s">
        <v>2</v>
      </c>
      <c r="G1" s="121"/>
      <c r="H1" s="121"/>
      <c r="I1" s="121"/>
      <c r="J1" s="121"/>
      <c r="K1" s="121"/>
      <c r="L1" s="133" t="s">
        <v>3</v>
      </c>
      <c r="M1" s="133"/>
      <c r="N1" s="133"/>
      <c r="O1" s="133"/>
      <c r="P1" s="5" t="s">
        <v>4</v>
      </c>
      <c r="Q1" s="5"/>
      <c r="R1" s="140" t="s">
        <v>5</v>
      </c>
      <c r="S1" s="141"/>
    </row>
    <row r="2" s="7" customFormat="1" customHeight="1" spans="1:19">
      <c r="A2" s="122" t="s">
        <v>6</v>
      </c>
      <c r="B2" s="123" t="s">
        <v>7</v>
      </c>
      <c r="C2" s="124" t="s">
        <v>8</v>
      </c>
      <c r="D2" s="125" t="s">
        <v>9</v>
      </c>
      <c r="E2" s="126" t="s">
        <v>10</v>
      </c>
      <c r="F2" s="127" t="s">
        <v>11</v>
      </c>
      <c r="G2" s="128" t="s">
        <v>12</v>
      </c>
      <c r="H2" s="128" t="s">
        <v>13</v>
      </c>
      <c r="I2" s="128" t="s">
        <v>14</v>
      </c>
      <c r="J2" s="128" t="s">
        <v>15</v>
      </c>
      <c r="K2" s="134" t="s">
        <v>16</v>
      </c>
      <c r="L2" s="135" t="s">
        <v>14</v>
      </c>
      <c r="M2" s="136" t="s">
        <v>15</v>
      </c>
      <c r="N2" s="136" t="s">
        <v>17</v>
      </c>
      <c r="O2" s="137" t="s">
        <v>18</v>
      </c>
      <c r="P2" s="65" t="s">
        <v>19</v>
      </c>
      <c r="Q2" s="101" t="s">
        <v>20</v>
      </c>
      <c r="R2" s="142" t="s">
        <v>21</v>
      </c>
      <c r="S2" s="142" t="s">
        <v>22</v>
      </c>
    </row>
    <row r="3" s="7" customFormat="1" customHeight="1" spans="1:17">
      <c r="A3" s="144" t="s">
        <v>23</v>
      </c>
      <c r="B3" s="130" t="s">
        <v>24</v>
      </c>
      <c r="C3" s="131" t="s">
        <v>25</v>
      </c>
      <c r="D3" s="132"/>
      <c r="E3" s="132"/>
      <c r="F3" s="132"/>
      <c r="G3" s="132"/>
      <c r="H3" s="132"/>
      <c r="I3" s="132"/>
      <c r="J3" s="138"/>
      <c r="L3" s="132"/>
      <c r="M3" s="138"/>
      <c r="O3" s="138"/>
      <c r="Q3" s="143"/>
    </row>
    <row r="4" s="7" customFormat="1" customHeight="1" spans="1:17">
      <c r="A4" s="144" t="s">
        <v>26</v>
      </c>
      <c r="B4" s="130" t="s">
        <v>27</v>
      </c>
      <c r="C4" s="131" t="s">
        <v>28</v>
      </c>
      <c r="D4" s="132"/>
      <c r="E4" s="132"/>
      <c r="F4" s="132"/>
      <c r="G4" s="132"/>
      <c r="H4" s="132"/>
      <c r="I4" s="132"/>
      <c r="J4" s="138"/>
      <c r="L4" s="132"/>
      <c r="M4" s="138"/>
      <c r="O4" s="138"/>
      <c r="Q4" s="143"/>
    </row>
    <row r="5" customHeight="1" spans="1:10">
      <c r="A5" s="144" t="s">
        <v>29</v>
      </c>
      <c r="B5" s="130" t="s">
        <v>30</v>
      </c>
      <c r="C5" s="131" t="s">
        <v>31</v>
      </c>
      <c r="J5" s="139"/>
    </row>
    <row r="6" customHeight="1" spans="1:10">
      <c r="A6" s="144" t="s">
        <v>32</v>
      </c>
      <c r="B6" s="130" t="s">
        <v>33</v>
      </c>
      <c r="C6" s="131" t="s">
        <v>34</v>
      </c>
      <c r="J6" s="139"/>
    </row>
    <row r="7" customHeight="1" spans="1:10">
      <c r="A7" s="144" t="s">
        <v>35</v>
      </c>
      <c r="B7" s="130" t="s">
        <v>36</v>
      </c>
      <c r="C7" s="131" t="s">
        <v>37</v>
      </c>
      <c r="J7" s="139"/>
    </row>
    <row r="8" customHeight="1" spans="1:10">
      <c r="A8" s="144" t="s">
        <v>38</v>
      </c>
      <c r="B8" s="130" t="s">
        <v>39</v>
      </c>
      <c r="C8" s="131" t="s">
        <v>40</v>
      </c>
      <c r="J8" s="139"/>
    </row>
    <row r="9" customHeight="1" spans="1:10">
      <c r="A9" s="144" t="s">
        <v>41</v>
      </c>
      <c r="B9" s="130" t="s">
        <v>42</v>
      </c>
      <c r="C9" s="131" t="s">
        <v>43</v>
      </c>
      <c r="J9" s="139"/>
    </row>
    <row r="10" customHeight="1" spans="1:10">
      <c r="A10" s="144" t="s">
        <v>44</v>
      </c>
      <c r="B10" s="130" t="s">
        <v>45</v>
      </c>
      <c r="C10" s="131" t="s">
        <v>46</v>
      </c>
      <c r="J10" s="139"/>
    </row>
    <row r="11" customHeight="1" spans="1:10">
      <c r="A11" s="144" t="s">
        <v>47</v>
      </c>
      <c r="B11" s="131" t="s">
        <v>48</v>
      </c>
      <c r="C11" s="131" t="s">
        <v>49</v>
      </c>
      <c r="J11" s="139"/>
    </row>
    <row r="12" customHeight="1" spans="1:10">
      <c r="A12" s="144" t="s">
        <v>50</v>
      </c>
      <c r="B12" s="131" t="s">
        <v>51</v>
      </c>
      <c r="C12" s="131" t="s">
        <v>49</v>
      </c>
      <c r="J12" s="139"/>
    </row>
    <row r="13" customHeight="1" spans="1:10">
      <c r="A13" s="144" t="s">
        <v>52</v>
      </c>
      <c r="B13" s="131" t="s">
        <v>53</v>
      </c>
      <c r="C13" s="131" t="s">
        <v>49</v>
      </c>
      <c r="J13" s="139"/>
    </row>
    <row r="14" customHeight="1" spans="1:10">
      <c r="A14" s="144" t="s">
        <v>54</v>
      </c>
      <c r="B14" s="131" t="s">
        <v>55</v>
      </c>
      <c r="C14" s="131" t="s">
        <v>49</v>
      </c>
      <c r="J14" s="139"/>
    </row>
    <row r="15" customHeight="1" spans="10:10">
      <c r="J15" s="139"/>
    </row>
    <row r="16" customHeight="1" spans="10:10">
      <c r="J16" s="139"/>
    </row>
    <row r="17" customHeight="1" spans="10:10">
      <c r="J17" s="139"/>
    </row>
    <row r="18" customHeight="1" spans="10:10">
      <c r="J18" s="139"/>
    </row>
    <row r="19" customHeight="1" spans="10:10">
      <c r="J19" s="139"/>
    </row>
    <row r="20" customHeight="1" spans="10:10">
      <c r="J20" s="139"/>
    </row>
    <row r="21" customHeight="1" spans="10:10">
      <c r="J21" s="139"/>
    </row>
    <row r="22" customHeight="1" spans="10:10">
      <c r="J22" s="139"/>
    </row>
    <row r="23" customHeight="1" spans="10:10">
      <c r="J23" s="139"/>
    </row>
    <row r="24" customHeight="1" spans="10:10">
      <c r="J24" s="139"/>
    </row>
    <row r="25" customHeight="1" spans="10:10">
      <c r="J25" s="139"/>
    </row>
    <row r="26" customHeight="1" spans="10:10">
      <c r="J26" s="139"/>
    </row>
    <row r="27" customHeight="1" spans="10:10">
      <c r="J27" s="139"/>
    </row>
    <row r="28" customHeight="1" spans="10:10">
      <c r="J28" s="139"/>
    </row>
    <row r="29" customHeight="1" spans="10:10">
      <c r="J29" s="139"/>
    </row>
    <row r="30" customHeight="1" spans="10:10">
      <c r="J30" s="139"/>
    </row>
    <row r="31" customHeight="1" spans="10:10">
      <c r="J31" s="139"/>
    </row>
    <row r="32" customHeight="1" spans="10:10">
      <c r="J32" s="139"/>
    </row>
    <row r="33" customHeight="1" spans="10:10">
      <c r="J33" s="139"/>
    </row>
    <row r="34" customHeight="1" spans="10:10">
      <c r="J34" s="139"/>
    </row>
    <row r="35" customHeight="1" spans="10:10">
      <c r="J35" s="139"/>
    </row>
    <row r="36" customHeight="1" spans="10:10">
      <c r="J36" s="139"/>
    </row>
    <row r="37" customHeight="1" spans="10:10">
      <c r="J37" s="139"/>
    </row>
    <row r="38" customHeight="1" spans="10:10">
      <c r="J38" s="139"/>
    </row>
    <row r="39" customHeight="1" spans="10:10">
      <c r="J39" s="139"/>
    </row>
    <row r="40" customHeight="1" spans="10:10">
      <c r="J40" s="139"/>
    </row>
  </sheetData>
  <mergeCells count="6">
    <mergeCell ref="A1:C1"/>
    <mergeCell ref="D1:E1"/>
    <mergeCell ref="F1:K1"/>
    <mergeCell ref="L1:O1"/>
    <mergeCell ref="P1:Q1"/>
    <mergeCell ref="R1:S1"/>
  </mergeCells>
  <conditionalFormatting sqref="C3:C14">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14" workbookViewId="0">
      <selection activeCell="J25" sqref="J25"/>
    </sheetView>
  </sheetViews>
  <sheetFormatPr defaultColWidth="10" defaultRowHeight="14.25"/>
  <cols>
    <col min="1" max="1" width="3" style="2" customWidth="1"/>
    <col min="2" max="2" width="9.66666666666667" style="2" customWidth="1"/>
    <col min="3" max="3" width="7.44166666666667" style="2" customWidth="1"/>
    <col min="4" max="4" width="29.6666666666667" style="2" customWidth="1"/>
    <col min="5" max="5" width="25.225" style="2" customWidth="1"/>
    <col min="6" max="6" width="8.55833333333333" style="2" customWidth="1"/>
    <col min="7" max="7" width="14.1083333333333" style="2" customWidth="1"/>
    <col min="8" max="8" width="7.44166666666667" style="2" customWidth="1"/>
    <col min="9" max="16384" width="10" style="2"/>
  </cols>
  <sheetData>
    <row r="1" ht="30.95" customHeight="1" spans="1:9">
      <c r="A1" s="51" t="s">
        <v>56</v>
      </c>
      <c r="B1" s="51"/>
      <c r="C1" s="52"/>
      <c r="D1" s="52"/>
      <c r="E1" s="52"/>
      <c r="F1" s="52"/>
      <c r="G1" s="52"/>
      <c r="H1" s="53"/>
      <c r="I1" s="118"/>
    </row>
    <row r="2" ht="22.5" customHeight="1" spans="1:9">
      <c r="A2" s="54" t="s">
        <v>57</v>
      </c>
      <c r="B2" s="55"/>
      <c r="C2" s="56">
        <f>'（表一）供应商信息登记（电子版）'!F3</f>
        <v>0</v>
      </c>
      <c r="D2" s="57"/>
      <c r="E2" s="57"/>
      <c r="F2" s="57">
        <f>'（表一）供应商信息登记（电子版）'!G3</f>
        <v>0</v>
      </c>
      <c r="G2" s="58">
        <f>'（表一）供应商信息登记（电子版）'!H3</f>
        <v>0</v>
      </c>
      <c r="H2" s="58"/>
      <c r="I2" s="118"/>
    </row>
    <row r="3" ht="22.5" customHeight="1" spans="1:8">
      <c r="A3" s="59" t="s">
        <v>58</v>
      </c>
      <c r="B3" s="60"/>
      <c r="C3" s="60"/>
      <c r="D3" s="60"/>
      <c r="E3" s="60"/>
      <c r="F3" s="60"/>
      <c r="G3" s="61"/>
      <c r="H3" s="61" t="s">
        <v>59</v>
      </c>
    </row>
    <row r="4" s="49" customFormat="1" ht="22.5" customHeight="1" spans="1:8">
      <c r="A4" s="62" t="s">
        <v>60</v>
      </c>
      <c r="B4" s="63" t="s">
        <v>61</v>
      </c>
      <c r="C4" s="64">
        <v>1</v>
      </c>
      <c r="D4" s="65" t="s">
        <v>62</v>
      </c>
      <c r="E4" s="66">
        <f>'（表一）供应商信息登记（电子版）'!I3</f>
        <v>0</v>
      </c>
      <c r="F4" s="67" t="s">
        <v>63</v>
      </c>
      <c r="G4" s="68">
        <f>'（表一）供应商信息登记（电子版）'!J3</f>
        <v>0</v>
      </c>
      <c r="H4" s="69"/>
    </row>
    <row r="5" s="49" customFormat="1" ht="22.5" customHeight="1" spans="1:8">
      <c r="A5" s="70"/>
      <c r="B5" s="63"/>
      <c r="C5" s="64">
        <v>2</v>
      </c>
      <c r="D5" s="71" t="s">
        <v>64</v>
      </c>
      <c r="E5" s="72"/>
      <c r="F5" s="73"/>
      <c r="G5" s="74"/>
      <c r="H5" s="75"/>
    </row>
    <row r="6" s="50" customFormat="1" ht="22.5" customHeight="1" spans="1:8">
      <c r="A6" s="70"/>
      <c r="B6" s="63"/>
      <c r="C6" s="64">
        <v>3</v>
      </c>
      <c r="D6" s="71" t="s">
        <v>16</v>
      </c>
      <c r="E6" s="76"/>
      <c r="F6" s="77">
        <f>'（表一）供应商信息登记（电子版）'!K3</f>
        <v>0</v>
      </c>
      <c r="G6" s="78"/>
      <c r="H6" s="74"/>
    </row>
    <row r="7" s="50" customFormat="1" ht="22.5" customHeight="1" spans="1:8">
      <c r="A7" s="70"/>
      <c r="B7" s="79"/>
      <c r="C7" s="64">
        <v>4</v>
      </c>
      <c r="D7" s="71" t="s">
        <v>65</v>
      </c>
      <c r="E7" s="72">
        <f>'（表一）供应商信息登记（电子版）'!L3</f>
        <v>0</v>
      </c>
      <c r="F7" s="73" t="s">
        <v>63</v>
      </c>
      <c r="G7" s="80">
        <f>'（表一）供应商信息登记（电子版）'!M3</f>
        <v>0</v>
      </c>
      <c r="H7" s="74"/>
    </row>
    <row r="8" s="50" customFormat="1" ht="22.5" customHeight="1" spans="1:8">
      <c r="A8" s="70"/>
      <c r="B8" s="81" t="s">
        <v>66</v>
      </c>
      <c r="C8" s="82">
        <v>1</v>
      </c>
      <c r="D8" s="83" t="s">
        <v>67</v>
      </c>
      <c r="E8" s="84"/>
      <c r="F8" s="84"/>
      <c r="G8" s="85"/>
      <c r="H8" s="74"/>
    </row>
    <row r="9" s="50" customFormat="1" ht="22.5" customHeight="1" spans="1:8">
      <c r="A9" s="70"/>
      <c r="B9" s="63"/>
      <c r="C9" s="86">
        <v>2</v>
      </c>
      <c r="D9" s="87" t="s">
        <v>68</v>
      </c>
      <c r="E9" s="88"/>
      <c r="F9" s="88"/>
      <c r="G9" s="89"/>
      <c r="H9" s="74"/>
    </row>
    <row r="10" s="50" customFormat="1" ht="22.5" customHeight="1" spans="1:8">
      <c r="A10" s="70"/>
      <c r="B10" s="63"/>
      <c r="C10" s="86">
        <v>3</v>
      </c>
      <c r="D10" s="87" t="s">
        <v>69</v>
      </c>
      <c r="E10" s="88"/>
      <c r="F10" s="88"/>
      <c r="G10" s="89"/>
      <c r="H10" s="74"/>
    </row>
    <row r="11" s="50" customFormat="1" ht="22.5" customHeight="1" spans="1:8">
      <c r="A11" s="70"/>
      <c r="B11" s="63"/>
      <c r="C11" s="86">
        <v>4</v>
      </c>
      <c r="D11" s="87" t="s">
        <v>70</v>
      </c>
      <c r="E11" s="88"/>
      <c r="F11" s="88"/>
      <c r="G11" s="89"/>
      <c r="H11" s="74"/>
    </row>
    <row r="12" s="50" customFormat="1" ht="22.5" customHeight="1" spans="1:8">
      <c r="A12" s="70"/>
      <c r="B12" s="79"/>
      <c r="C12" s="90">
        <v>5</v>
      </c>
      <c r="D12" s="83" t="s">
        <v>71</v>
      </c>
      <c r="E12" s="84"/>
      <c r="F12" s="84"/>
      <c r="G12" s="85"/>
      <c r="H12" s="74"/>
    </row>
    <row r="13" s="50" customFormat="1" ht="8" customHeight="1" spans="1:8">
      <c r="A13" s="91"/>
      <c r="B13" s="91"/>
      <c r="C13" s="92"/>
      <c r="D13" s="93"/>
      <c r="E13" s="93"/>
      <c r="F13" s="93"/>
      <c r="G13" s="93"/>
      <c r="H13" s="91"/>
    </row>
    <row r="14" ht="22.5" customHeight="1" spans="1:9">
      <c r="A14" s="54" t="s">
        <v>72</v>
      </c>
      <c r="B14" s="55"/>
      <c r="C14" s="94" t="e">
        <f>VLOOKUP(G14,'（表一）供应商信息登记（电子版）'!$A$2:$AG$298,2,FALSE)</f>
        <v>#N/A</v>
      </c>
      <c r="D14" s="94"/>
      <c r="E14" s="94"/>
      <c r="F14" s="95" t="s">
        <v>73</v>
      </c>
      <c r="G14" s="96">
        <v>1</v>
      </c>
      <c r="H14" s="58"/>
      <c r="I14" s="118"/>
    </row>
    <row r="15" s="50" customFormat="1" ht="22.5" customHeight="1" spans="1:8">
      <c r="A15" s="97" t="s">
        <v>10</v>
      </c>
      <c r="B15" s="81" t="s">
        <v>61</v>
      </c>
      <c r="C15" s="98">
        <v>1</v>
      </c>
      <c r="D15" s="71" t="s">
        <v>74</v>
      </c>
      <c r="E15" s="76" t="e">
        <f>VLOOKUP(G14,'（表一）供应商信息登记（电子版）'!$A$2:$AG$298,12,FALSE)</f>
        <v>#N/A</v>
      </c>
      <c r="F15" s="73" t="s">
        <v>63</v>
      </c>
      <c r="G15" s="80" t="e">
        <f>VLOOKUP(G14,'（表一）供应商信息登记（电子版）'!$A$2:$AG$298,13,FALSE)</f>
        <v>#N/A</v>
      </c>
      <c r="H15" s="99"/>
    </row>
    <row r="16" s="50" customFormat="1" ht="22.5" customHeight="1" spans="1:8">
      <c r="A16" s="97"/>
      <c r="B16" s="63"/>
      <c r="C16" s="98">
        <v>2</v>
      </c>
      <c r="D16" s="65" t="s">
        <v>75</v>
      </c>
      <c r="E16" s="100" t="e">
        <f>VLOOKUP(G14,'（表一）供应商信息登记（电子版）'!$A$2:$AG$298,14,FALSE)</f>
        <v>#N/A</v>
      </c>
      <c r="F16" s="67" t="s">
        <v>63</v>
      </c>
      <c r="G16" s="68" t="e">
        <f>VLOOKUP(G14,'（表一）供应商信息登记（电子版）'!$A$2:$AG$298,15,FALSE)</f>
        <v>#N/A</v>
      </c>
      <c r="H16" s="101"/>
    </row>
    <row r="17" s="50" customFormat="1" ht="30" customHeight="1" spans="1:8">
      <c r="A17" s="102" t="s">
        <v>76</v>
      </c>
      <c r="B17" s="103" t="s">
        <v>77</v>
      </c>
      <c r="C17" s="104" t="e">
        <f>VLOOKUP(G14,'（表一）供应商信息登记（电子版）'!$A$2:$AG$298,4,FALSE)</f>
        <v>#N/A</v>
      </c>
      <c r="D17" s="105"/>
      <c r="E17" s="98" t="e">
        <f>VLOOKUP(G14,'（表一）供应商信息登记（电子版）'!$A$2:$AG$298,5,FALSE)</f>
        <v>#N/A</v>
      </c>
      <c r="F17" s="104"/>
      <c r="G17" s="75"/>
      <c r="H17" s="101"/>
    </row>
    <row r="18" s="50" customFormat="1" ht="22.5" customHeight="1" spans="1:8">
      <c r="A18" s="106"/>
      <c r="B18" s="107"/>
      <c r="C18" s="104">
        <v>1</v>
      </c>
      <c r="D18" s="71" t="s">
        <v>78</v>
      </c>
      <c r="E18" s="76" t="e">
        <f>VLOOKUP(G14,'（表一）供应商信息登记（电子版）'!$A$2:$AG$298,16,FALSE)</f>
        <v>#N/A</v>
      </c>
      <c r="F18" s="73" t="s">
        <v>63</v>
      </c>
      <c r="G18" s="80" t="e">
        <f>VLOOKUP(G14,'（表一）供应商信息登记（电子版）'!$A$2:$AG$298,17,FALSE)</f>
        <v>#N/A</v>
      </c>
      <c r="H18" s="108"/>
    </row>
    <row r="19" s="50" customFormat="1" ht="22.5" customHeight="1" spans="1:8">
      <c r="A19" s="97"/>
      <c r="B19" s="103" t="s">
        <v>79</v>
      </c>
      <c r="C19" s="98">
        <v>2</v>
      </c>
      <c r="D19" s="71" t="s">
        <v>80</v>
      </c>
      <c r="E19" s="72"/>
      <c r="F19" s="72"/>
      <c r="G19" s="74"/>
      <c r="H19" s="108"/>
    </row>
    <row r="20" s="50" customFormat="1" ht="22.5" customHeight="1" spans="1:8">
      <c r="A20" s="97"/>
      <c r="B20" s="97"/>
      <c r="C20" s="98">
        <v>3</v>
      </c>
      <c r="D20" s="71" t="s">
        <v>81</v>
      </c>
      <c r="E20" s="72"/>
      <c r="F20" s="72"/>
      <c r="G20" s="74"/>
      <c r="H20" s="108"/>
    </row>
    <row r="21" s="50" customFormat="1" ht="22.5" customHeight="1" spans="1:8">
      <c r="A21" s="107"/>
      <c r="B21" s="107"/>
      <c r="C21" s="98">
        <v>4</v>
      </c>
      <c r="D21" s="109" t="s">
        <v>82</v>
      </c>
      <c r="E21" s="110"/>
      <c r="F21" s="110"/>
      <c r="G21" s="108"/>
      <c r="H21" s="108"/>
    </row>
    <row r="22" s="50" customFormat="1" ht="8" customHeight="1" spans="1:8">
      <c r="A22" s="59"/>
      <c r="B22" s="60"/>
      <c r="C22" s="60"/>
      <c r="D22" s="60"/>
      <c r="E22" s="60"/>
      <c r="F22" s="60"/>
      <c r="G22" s="60"/>
      <c r="H22" s="61"/>
    </row>
    <row r="23" s="2" customFormat="1" ht="30" customHeight="1" spans="1:8">
      <c r="A23" s="102" t="s">
        <v>83</v>
      </c>
      <c r="B23" s="111"/>
      <c r="C23" s="90" t="s">
        <v>84</v>
      </c>
      <c r="D23" s="112" t="s">
        <v>85</v>
      </c>
      <c r="E23" s="112"/>
      <c r="F23" s="112"/>
      <c r="G23" s="112"/>
      <c r="H23" s="112"/>
    </row>
    <row r="24" s="2" customFormat="1" ht="30" customHeight="1" spans="1:8">
      <c r="A24" s="64"/>
      <c r="B24" s="113"/>
      <c r="C24" s="114" t="s">
        <v>86</v>
      </c>
      <c r="D24" s="112" t="s">
        <v>85</v>
      </c>
      <c r="E24" s="112"/>
      <c r="F24" s="112"/>
      <c r="G24" s="112"/>
      <c r="H24" s="112"/>
    </row>
    <row r="25" s="2" customFormat="1" ht="128" customHeight="1" spans="1:8">
      <c r="A25" s="115" t="s">
        <v>87</v>
      </c>
      <c r="B25" s="116"/>
      <c r="C25" s="116"/>
      <c r="D25" s="116"/>
      <c r="E25" s="116"/>
      <c r="F25" s="116"/>
      <c r="G25" s="116"/>
      <c r="H25" s="117"/>
    </row>
  </sheetData>
  <mergeCells count="31">
    <mergeCell ref="A1:H1"/>
    <mergeCell ref="A2:B2"/>
    <mergeCell ref="C2:E2"/>
    <mergeCell ref="A3:G3"/>
    <mergeCell ref="F6:G6"/>
    <mergeCell ref="D8:G8"/>
    <mergeCell ref="D9:G9"/>
    <mergeCell ref="D10:G10"/>
    <mergeCell ref="D11:G11"/>
    <mergeCell ref="D12:G12"/>
    <mergeCell ref="A13:H13"/>
    <mergeCell ref="A14:B14"/>
    <mergeCell ref="C14:E14"/>
    <mergeCell ref="C17:D17"/>
    <mergeCell ref="E17:G17"/>
    <mergeCell ref="D19:G19"/>
    <mergeCell ref="D20:G20"/>
    <mergeCell ref="D21:G21"/>
    <mergeCell ref="A22:H22"/>
    <mergeCell ref="D23:H23"/>
    <mergeCell ref="D24:H24"/>
    <mergeCell ref="A25:H25"/>
    <mergeCell ref="A4:A12"/>
    <mergeCell ref="A15:A16"/>
    <mergeCell ref="A17:A21"/>
    <mergeCell ref="B4:B7"/>
    <mergeCell ref="B8:B12"/>
    <mergeCell ref="B15:B16"/>
    <mergeCell ref="B17:B18"/>
    <mergeCell ref="B19:B21"/>
    <mergeCell ref="A23:B24"/>
  </mergeCells>
  <printOptions horizontalCentered="1" verticalCentered="1"/>
  <pageMargins left="0.118055555555556" right="0.118055555555556" top="0.156944444444444" bottom="0.156944444444444" header="0.118055555555556" footer="0.118055555555556"/>
  <pageSetup paperSize="9" orientation="portrait" blackAndWhite="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8"/>
  <sheetViews>
    <sheetView tabSelected="1" topLeftCell="A6" workbookViewId="0">
      <selection activeCell="E14" sqref="E14:E16"/>
    </sheetView>
  </sheetViews>
  <sheetFormatPr defaultColWidth="8.89166666666667" defaultRowHeight="13.5"/>
  <cols>
    <col min="1" max="1" width="16.3333333333333" style="9" customWidth="1"/>
    <col min="2" max="2" width="18.15" style="9" customWidth="1"/>
    <col min="3" max="3" width="17.5583333333333" style="9" customWidth="1"/>
    <col min="4" max="5" width="8.89166666666667" style="9" customWidth="1"/>
    <col min="7" max="7" width="7.05" style="10" customWidth="1"/>
    <col min="8" max="8" width="18.3333333333333" style="9" customWidth="1"/>
    <col min="9" max="9" width="15" customWidth="1"/>
    <col min="10" max="10" width="27.4416666666667" customWidth="1"/>
    <col min="11" max="11" width="20.8916666666667" customWidth="1"/>
    <col min="13" max="13" width="22.8916666666667" customWidth="1"/>
    <col min="14" max="14" width="11.1083333333333" customWidth="1"/>
    <col min="15" max="15" width="8.66666666666667" customWidth="1"/>
    <col min="22" max="22" width="18.8916666666667" customWidth="1"/>
  </cols>
  <sheetData>
    <row r="1" ht="30" customHeight="1" spans="1:25">
      <c r="A1" s="11" t="s">
        <v>88</v>
      </c>
      <c r="B1" s="11"/>
      <c r="C1" s="11"/>
      <c r="D1" s="11"/>
      <c r="E1" s="11"/>
      <c r="F1" s="12" t="s">
        <v>89</v>
      </c>
      <c r="I1" s="33" t="s">
        <v>90</v>
      </c>
      <c r="J1" s="33"/>
      <c r="K1" s="33"/>
      <c r="L1" s="33"/>
      <c r="M1" s="33"/>
      <c r="N1" s="33"/>
      <c r="O1" s="33"/>
      <c r="P1" s="33"/>
      <c r="Q1" s="33"/>
      <c r="R1" s="40"/>
      <c r="S1" s="40"/>
      <c r="T1" s="40"/>
      <c r="U1" s="40"/>
      <c r="V1" s="40"/>
      <c r="W1" s="40"/>
      <c r="X1" s="40"/>
      <c r="Y1" s="40"/>
    </row>
    <row r="2" ht="20" customHeight="1" spans="1:25">
      <c r="A2" s="11"/>
      <c r="B2" s="11"/>
      <c r="C2" s="11"/>
      <c r="D2" s="11"/>
      <c r="E2" s="11"/>
      <c r="F2" s="13"/>
      <c r="G2" s="14" t="s">
        <v>91</v>
      </c>
      <c r="H2" s="15" t="s">
        <v>92</v>
      </c>
      <c r="I2" s="34" t="s">
        <v>93</v>
      </c>
      <c r="J2" s="34"/>
      <c r="K2" s="34"/>
      <c r="L2" s="34"/>
      <c r="M2" s="34"/>
      <c r="N2" s="34"/>
      <c r="O2" s="34"/>
      <c r="P2" s="34"/>
      <c r="Q2" s="34"/>
      <c r="R2" s="34"/>
      <c r="S2" s="34"/>
      <c r="T2" s="34"/>
      <c r="U2" s="34"/>
      <c r="V2" s="34"/>
      <c r="W2" s="34"/>
      <c r="X2" s="34"/>
      <c r="Y2" s="34"/>
    </row>
    <row r="3" ht="20" customHeight="1" spans="1:25">
      <c r="A3" s="11"/>
      <c r="B3" s="11"/>
      <c r="C3" s="11"/>
      <c r="D3" s="11"/>
      <c r="E3" s="11"/>
      <c r="F3" s="13"/>
      <c r="G3" s="14"/>
      <c r="H3" s="14" t="s">
        <v>94</v>
      </c>
      <c r="I3" s="34" t="s">
        <v>95</v>
      </c>
      <c r="J3" s="34"/>
      <c r="K3" s="34"/>
      <c r="L3" s="34"/>
      <c r="M3" s="34"/>
      <c r="N3" s="34"/>
      <c r="O3" s="34"/>
      <c r="P3" s="34"/>
      <c r="Q3" s="34"/>
      <c r="R3" s="34"/>
      <c r="S3" s="34"/>
      <c r="T3" s="34"/>
      <c r="U3" s="34"/>
      <c r="V3" s="34"/>
      <c r="W3" s="34"/>
      <c r="X3" s="34"/>
      <c r="Y3" s="34"/>
    </row>
    <row r="4" ht="20" customHeight="1" spans="1:25">
      <c r="A4" s="11"/>
      <c r="B4" s="11"/>
      <c r="C4" s="11"/>
      <c r="D4" s="11"/>
      <c r="E4" s="11"/>
      <c r="F4" s="13"/>
      <c r="G4" s="16"/>
      <c r="H4" s="14"/>
      <c r="I4" s="34" t="s">
        <v>96</v>
      </c>
      <c r="J4" s="34"/>
      <c r="K4" s="34"/>
      <c r="L4" s="34"/>
      <c r="M4" s="34"/>
      <c r="N4" s="34"/>
      <c r="O4" s="34"/>
      <c r="P4" s="34"/>
      <c r="Q4" s="34"/>
      <c r="R4" s="34"/>
      <c r="S4" s="34"/>
      <c r="T4" s="34"/>
      <c r="U4" s="34"/>
      <c r="V4" s="34"/>
      <c r="W4" s="34"/>
      <c r="X4" s="34"/>
      <c r="Y4" s="34"/>
    </row>
    <row r="5" s="8" customFormat="1" ht="33" customHeight="1" spans="1:25">
      <c r="A5" s="17" t="s">
        <v>97</v>
      </c>
      <c r="B5" s="17" t="s">
        <v>98</v>
      </c>
      <c r="C5" s="17" t="s">
        <v>99</v>
      </c>
      <c r="D5" s="18" t="s">
        <v>100</v>
      </c>
      <c r="E5" s="19" t="s">
        <v>101</v>
      </c>
      <c r="F5" s="20" t="s">
        <v>102</v>
      </c>
      <c r="G5" s="21" t="s">
        <v>103</v>
      </c>
      <c r="H5" s="21" t="s">
        <v>104</v>
      </c>
      <c r="I5" s="35" t="s">
        <v>105</v>
      </c>
      <c r="J5" s="35" t="s">
        <v>106</v>
      </c>
      <c r="K5" s="35" t="s">
        <v>107</v>
      </c>
      <c r="L5" s="36" t="s">
        <v>108</v>
      </c>
      <c r="M5" s="35" t="s">
        <v>109</v>
      </c>
      <c r="N5" s="35" t="s">
        <v>110</v>
      </c>
      <c r="O5" s="35" t="s">
        <v>111</v>
      </c>
      <c r="P5" s="36" t="s">
        <v>112</v>
      </c>
      <c r="Q5" s="41" t="s">
        <v>113</v>
      </c>
      <c r="R5" s="36" t="s">
        <v>114</v>
      </c>
      <c r="S5" s="41" t="s">
        <v>115</v>
      </c>
      <c r="T5" s="42" t="s">
        <v>116</v>
      </c>
      <c r="U5" s="43" t="s">
        <v>117</v>
      </c>
      <c r="V5" s="43" t="s">
        <v>118</v>
      </c>
      <c r="W5" s="43" t="s">
        <v>119</v>
      </c>
      <c r="X5" s="43" t="s">
        <v>120</v>
      </c>
      <c r="Y5" s="47" t="s">
        <v>101</v>
      </c>
    </row>
    <row r="6" customFormat="1" ht="40" customHeight="1" spans="1:25">
      <c r="A6" s="22" t="s">
        <v>121</v>
      </c>
      <c r="B6" s="23" t="s">
        <v>122</v>
      </c>
      <c r="C6" s="24" t="s">
        <v>25</v>
      </c>
      <c r="D6" s="25" t="s">
        <v>123</v>
      </c>
      <c r="E6" s="15" t="s">
        <v>124</v>
      </c>
      <c r="F6" s="24"/>
      <c r="G6" s="145" t="s">
        <v>23</v>
      </c>
      <c r="H6" s="27" t="s">
        <v>125</v>
      </c>
      <c r="I6" s="37"/>
      <c r="J6" s="37"/>
      <c r="K6" s="37"/>
      <c r="L6" s="38"/>
      <c r="M6" s="37"/>
      <c r="N6" s="37"/>
      <c r="O6" s="38"/>
      <c r="P6" s="37"/>
      <c r="Q6" s="38"/>
      <c r="R6" s="44"/>
      <c r="S6" s="45"/>
      <c r="T6" s="45"/>
      <c r="U6" s="45"/>
      <c r="V6" s="46"/>
      <c r="W6" s="46"/>
      <c r="X6" s="46"/>
      <c r="Y6" s="46"/>
    </row>
    <row r="7" customFormat="1" ht="40" customHeight="1" spans="1:25">
      <c r="A7" s="22" t="s">
        <v>126</v>
      </c>
      <c r="B7" s="23" t="s">
        <v>127</v>
      </c>
      <c r="C7" s="24" t="s">
        <v>28</v>
      </c>
      <c r="D7" s="25" t="s">
        <v>123</v>
      </c>
      <c r="E7" s="15" t="s">
        <v>124</v>
      </c>
      <c r="F7" s="24"/>
      <c r="G7" s="145" t="s">
        <v>26</v>
      </c>
      <c r="H7" s="27" t="s">
        <v>128</v>
      </c>
      <c r="I7" s="37"/>
      <c r="J7" s="37"/>
      <c r="K7" s="37"/>
      <c r="L7" s="38"/>
      <c r="M7" s="37"/>
      <c r="N7" s="37"/>
      <c r="O7" s="38"/>
      <c r="P7" s="37"/>
      <c r="Q7" s="38"/>
      <c r="R7" s="44"/>
      <c r="S7" s="45"/>
      <c r="T7" s="45"/>
      <c r="U7" s="45"/>
      <c r="V7" s="46"/>
      <c r="W7" s="46"/>
      <c r="X7" s="46"/>
      <c r="Y7" s="46"/>
    </row>
    <row r="8" customFormat="1" ht="40" customHeight="1" spans="1:25">
      <c r="A8" s="22" t="s">
        <v>129</v>
      </c>
      <c r="B8" s="23" t="s">
        <v>130</v>
      </c>
      <c r="C8" s="24" t="s">
        <v>31</v>
      </c>
      <c r="D8" s="25" t="s">
        <v>123</v>
      </c>
      <c r="E8" s="15" t="s">
        <v>124</v>
      </c>
      <c r="F8" s="24"/>
      <c r="G8" s="145" t="s">
        <v>29</v>
      </c>
      <c r="H8" s="27" t="s">
        <v>30</v>
      </c>
      <c r="I8" s="37"/>
      <c r="J8" s="37"/>
      <c r="K8" s="37"/>
      <c r="L8" s="38"/>
      <c r="M8" s="37"/>
      <c r="N8" s="37"/>
      <c r="O8" s="38"/>
      <c r="P8" s="37"/>
      <c r="Q8" s="38"/>
      <c r="R8" s="44"/>
      <c r="S8" s="45"/>
      <c r="T8" s="45"/>
      <c r="U8" s="45"/>
      <c r="V8" s="46"/>
      <c r="W8" s="46"/>
      <c r="X8" s="46"/>
      <c r="Y8" s="46"/>
    </row>
    <row r="9" customFormat="1" ht="40" customHeight="1" spans="1:25">
      <c r="A9" s="22" t="s">
        <v>131</v>
      </c>
      <c r="B9" s="23" t="s">
        <v>132</v>
      </c>
      <c r="C9" s="24" t="s">
        <v>34</v>
      </c>
      <c r="D9" s="25" t="s">
        <v>123</v>
      </c>
      <c r="E9" s="15" t="s">
        <v>133</v>
      </c>
      <c r="F9" s="24"/>
      <c r="G9" s="145" t="s">
        <v>32</v>
      </c>
      <c r="H9" s="27" t="s">
        <v>33</v>
      </c>
      <c r="I9" s="37"/>
      <c r="J9" s="37"/>
      <c r="K9" s="37"/>
      <c r="L9" s="38"/>
      <c r="M9" s="37"/>
      <c r="N9" s="37"/>
      <c r="O9" s="38"/>
      <c r="P9" s="37"/>
      <c r="Q9" s="38"/>
      <c r="R9" s="44"/>
      <c r="S9" s="45"/>
      <c r="T9" s="45"/>
      <c r="U9" s="45"/>
      <c r="V9" s="46"/>
      <c r="W9" s="46"/>
      <c r="X9" s="46"/>
      <c r="Y9" s="46"/>
    </row>
    <row r="10" customFormat="1" ht="40" customHeight="1" spans="1:25">
      <c r="A10" s="22" t="s">
        <v>134</v>
      </c>
      <c r="B10" s="23" t="s">
        <v>135</v>
      </c>
      <c r="C10" s="24" t="s">
        <v>37</v>
      </c>
      <c r="D10" s="25" t="s">
        <v>123</v>
      </c>
      <c r="E10" s="15" t="s">
        <v>133</v>
      </c>
      <c r="F10" s="24"/>
      <c r="G10" s="145" t="s">
        <v>35</v>
      </c>
      <c r="H10" s="27" t="s">
        <v>36</v>
      </c>
      <c r="I10" s="37"/>
      <c r="J10" s="37"/>
      <c r="K10" s="37"/>
      <c r="L10" s="38"/>
      <c r="M10" s="37"/>
      <c r="N10" s="37"/>
      <c r="O10" s="38"/>
      <c r="P10" s="37"/>
      <c r="Q10" s="38"/>
      <c r="R10" s="44"/>
      <c r="S10" s="45"/>
      <c r="T10" s="45"/>
      <c r="U10" s="45"/>
      <c r="V10" s="46"/>
      <c r="W10" s="46"/>
      <c r="X10" s="46"/>
      <c r="Y10" s="46"/>
    </row>
    <row r="11" customFormat="1" ht="40" customHeight="1" spans="1:25">
      <c r="A11" s="22" t="s">
        <v>136</v>
      </c>
      <c r="B11" s="23" t="s">
        <v>137</v>
      </c>
      <c r="C11" s="24" t="s">
        <v>40</v>
      </c>
      <c r="D11" s="25" t="s">
        <v>123</v>
      </c>
      <c r="E11" s="24"/>
      <c r="F11" s="24"/>
      <c r="G11" s="145" t="s">
        <v>38</v>
      </c>
      <c r="H11" s="27" t="s">
        <v>39</v>
      </c>
      <c r="I11" s="37"/>
      <c r="J11" s="37"/>
      <c r="K11" s="37"/>
      <c r="L11" s="38"/>
      <c r="M11" s="37"/>
      <c r="N11" s="37"/>
      <c r="O11" s="38"/>
      <c r="P11" s="37"/>
      <c r="Q11" s="38"/>
      <c r="R11" s="44"/>
      <c r="S11" s="45"/>
      <c r="T11" s="45"/>
      <c r="U11" s="45"/>
      <c r="V11" s="46"/>
      <c r="W11" s="46"/>
      <c r="X11" s="46"/>
      <c r="Y11" s="46"/>
    </row>
    <row r="12" customFormat="1" ht="40" customHeight="1" spans="1:25">
      <c r="A12" s="22" t="s">
        <v>138</v>
      </c>
      <c r="B12" s="23" t="s">
        <v>139</v>
      </c>
      <c r="C12" s="24" t="s">
        <v>43</v>
      </c>
      <c r="D12" s="25" t="s">
        <v>123</v>
      </c>
      <c r="E12" s="24"/>
      <c r="F12" s="24"/>
      <c r="G12" s="145" t="s">
        <v>41</v>
      </c>
      <c r="H12" s="27" t="s">
        <v>42</v>
      </c>
      <c r="I12" s="37"/>
      <c r="J12" s="37"/>
      <c r="K12" s="37"/>
      <c r="L12" s="38"/>
      <c r="M12" s="37"/>
      <c r="N12" s="37"/>
      <c r="O12" s="38"/>
      <c r="P12" s="37"/>
      <c r="Q12" s="38"/>
      <c r="R12" s="44"/>
      <c r="S12" s="45"/>
      <c r="T12" s="45"/>
      <c r="U12" s="45"/>
      <c r="V12" s="46"/>
      <c r="W12" s="46"/>
      <c r="X12" s="46"/>
      <c r="Y12" s="46"/>
    </row>
    <row r="13" customFormat="1" ht="40" customHeight="1" spans="1:25">
      <c r="A13" s="22" t="s">
        <v>140</v>
      </c>
      <c r="B13" s="23" t="s">
        <v>141</v>
      </c>
      <c r="C13" s="24" t="s">
        <v>46</v>
      </c>
      <c r="D13" s="25" t="s">
        <v>123</v>
      </c>
      <c r="E13" s="24"/>
      <c r="F13" s="24"/>
      <c r="G13" s="145" t="s">
        <v>44</v>
      </c>
      <c r="H13" s="27" t="s">
        <v>45</v>
      </c>
      <c r="I13" s="37"/>
      <c r="J13" s="37"/>
      <c r="K13" s="37"/>
      <c r="L13" s="38"/>
      <c r="M13" s="37"/>
      <c r="N13" s="37"/>
      <c r="O13" s="38"/>
      <c r="P13" s="37"/>
      <c r="Q13" s="38"/>
      <c r="R13" s="44"/>
      <c r="S13" s="45"/>
      <c r="T13" s="45"/>
      <c r="U13" s="45"/>
      <c r="V13" s="46"/>
      <c r="W13" s="46"/>
      <c r="X13" s="46"/>
      <c r="Y13" s="46"/>
    </row>
    <row r="14" customFormat="1" ht="40" customHeight="1" spans="1:25">
      <c r="A14" s="28" t="s">
        <v>142</v>
      </c>
      <c r="B14" s="15" t="s">
        <v>143</v>
      </c>
      <c r="C14" s="24"/>
      <c r="D14" s="24" t="s">
        <v>144</v>
      </c>
      <c r="E14" s="29" t="s">
        <v>145</v>
      </c>
      <c r="F14" s="24"/>
      <c r="G14" s="145" t="s">
        <v>47</v>
      </c>
      <c r="H14" s="30" t="s">
        <v>48</v>
      </c>
      <c r="I14" s="37"/>
      <c r="J14" s="37"/>
      <c r="K14" s="37"/>
      <c r="L14" s="38"/>
      <c r="M14" s="37"/>
      <c r="N14" s="37"/>
      <c r="O14" s="38"/>
      <c r="P14" s="37"/>
      <c r="Q14" s="38"/>
      <c r="R14" s="44"/>
      <c r="S14" s="45"/>
      <c r="T14" s="45"/>
      <c r="U14" s="45"/>
      <c r="V14" s="46"/>
      <c r="W14" s="46"/>
      <c r="X14" s="46"/>
      <c r="Y14" s="46"/>
    </row>
    <row r="15" customFormat="1" ht="40" customHeight="1" spans="1:25">
      <c r="A15" s="28" t="s">
        <v>142</v>
      </c>
      <c r="B15" s="15" t="s">
        <v>143</v>
      </c>
      <c r="C15" s="24"/>
      <c r="D15" s="24" t="s">
        <v>144</v>
      </c>
      <c r="E15" s="31" t="s">
        <v>145</v>
      </c>
      <c r="F15" s="24"/>
      <c r="G15" s="145" t="s">
        <v>50</v>
      </c>
      <c r="H15" s="30" t="s">
        <v>51</v>
      </c>
      <c r="I15" s="37"/>
      <c r="J15" s="37"/>
      <c r="K15" s="37"/>
      <c r="L15" s="38"/>
      <c r="M15" s="37"/>
      <c r="N15" s="37"/>
      <c r="O15" s="38"/>
      <c r="P15" s="37"/>
      <c r="Q15" s="38"/>
      <c r="R15" s="44"/>
      <c r="S15" s="45"/>
      <c r="T15" s="45"/>
      <c r="U15" s="45"/>
      <c r="V15" s="46"/>
      <c r="W15" s="46"/>
      <c r="X15" s="46"/>
      <c r="Y15" s="46"/>
    </row>
    <row r="16" customFormat="1" ht="40" customHeight="1" spans="1:25">
      <c r="A16" s="28" t="s">
        <v>146</v>
      </c>
      <c r="B16" s="15" t="s">
        <v>147</v>
      </c>
      <c r="C16" s="24"/>
      <c r="D16" s="24" t="s">
        <v>148</v>
      </c>
      <c r="E16" s="15" t="s">
        <v>149</v>
      </c>
      <c r="F16" s="24"/>
      <c r="G16" s="145" t="s">
        <v>52</v>
      </c>
      <c r="H16" s="30" t="s">
        <v>53</v>
      </c>
      <c r="I16" s="37"/>
      <c r="J16" s="37"/>
      <c r="K16" s="37"/>
      <c r="L16" s="38"/>
      <c r="M16" s="37"/>
      <c r="N16" s="37"/>
      <c r="O16" s="38"/>
      <c r="P16" s="37"/>
      <c r="Q16" s="38"/>
      <c r="R16" s="44"/>
      <c r="S16" s="45"/>
      <c r="T16" s="45"/>
      <c r="U16" s="45"/>
      <c r="V16" s="46"/>
      <c r="W16" s="46"/>
      <c r="X16" s="46"/>
      <c r="Y16" s="46"/>
    </row>
    <row r="17" customFormat="1" ht="40" customHeight="1" spans="1:25">
      <c r="A17" s="28" t="s">
        <v>150</v>
      </c>
      <c r="B17" s="15" t="s">
        <v>147</v>
      </c>
      <c r="C17" s="24"/>
      <c r="D17" s="24" t="s">
        <v>148</v>
      </c>
      <c r="E17" s="15" t="s">
        <v>149</v>
      </c>
      <c r="F17" s="24"/>
      <c r="G17" s="145" t="s">
        <v>54</v>
      </c>
      <c r="H17" s="30" t="s">
        <v>55</v>
      </c>
      <c r="I17" s="37"/>
      <c r="J17" s="37"/>
      <c r="K17" s="37"/>
      <c r="L17" s="38"/>
      <c r="M17" s="37"/>
      <c r="N17" s="37"/>
      <c r="O17" s="38"/>
      <c r="P17" s="37"/>
      <c r="Q17" s="38"/>
      <c r="R17" s="44"/>
      <c r="S17" s="45"/>
      <c r="T17" s="45"/>
      <c r="U17" s="45"/>
      <c r="V17" s="46"/>
      <c r="W17" s="46"/>
      <c r="X17" s="46"/>
      <c r="Y17" s="46"/>
    </row>
    <row r="18" ht="92" customHeight="1" spans="7:29">
      <c r="G18" s="26"/>
      <c r="H18" s="32" t="s">
        <v>151</v>
      </c>
      <c r="I18" s="39"/>
      <c r="J18" s="39"/>
      <c r="K18" s="39"/>
      <c r="L18" s="39"/>
      <c r="M18" s="39"/>
      <c r="N18" s="39"/>
      <c r="O18" s="39"/>
      <c r="P18" s="39"/>
      <c r="Q18" s="39"/>
      <c r="R18" s="39"/>
      <c r="S18" s="39"/>
      <c r="T18" s="39"/>
      <c r="U18" s="39"/>
      <c r="V18" s="39"/>
      <c r="W18" s="39"/>
      <c r="X18" s="39"/>
      <c r="Y18" s="39"/>
      <c r="Z18" s="39"/>
      <c r="AA18" s="39"/>
      <c r="AB18" s="39"/>
      <c r="AC18" s="48"/>
    </row>
  </sheetData>
  <protectedRanges>
    <protectedRange sqref="I6:U6" name="区域3_1" securityDescriptor=""/>
  </protectedRanges>
  <mergeCells count="9">
    <mergeCell ref="I1:Q1"/>
    <mergeCell ref="I2:Y2"/>
    <mergeCell ref="I3:Y3"/>
    <mergeCell ref="I4:Y4"/>
    <mergeCell ref="H18:AC18"/>
    <mergeCell ref="F1:F4"/>
    <mergeCell ref="G2:G4"/>
    <mergeCell ref="H3:H4"/>
    <mergeCell ref="A1:E4"/>
  </mergeCells>
  <conditionalFormatting sqref="C6:C17">
    <cfRule type="duplicateValues" dxfId="0" priority="1"/>
  </conditionalFormatting>
  <dataValidations count="1">
    <dataValidation type="list" allowBlank="1" showInputMessage="1" showErrorMessage="1" sqref="X5">
      <formula1>"是,否"</formula1>
    </dataValidation>
  </dataValidations>
  <pageMargins left="0.251388888888889" right="0.251388888888889" top="0.751388888888889" bottom="0.751388888888889" header="0.298611111111111" footer="0.298611111111111"/>
  <pageSetup paperSize="9" pageOrder="overThenDown"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
  <sheetViews>
    <sheetView topLeftCell="A6" workbookViewId="0">
      <selection activeCell="B13" sqref="B13"/>
    </sheetView>
  </sheetViews>
  <sheetFormatPr defaultColWidth="9.725" defaultRowHeight="14.25" outlineLevelCol="1"/>
  <cols>
    <col min="1" max="1" width="9.725" style="1"/>
    <col min="2" max="2" width="156.808333333333" style="2" customWidth="1"/>
    <col min="3" max="16384" width="9.725" style="2"/>
  </cols>
  <sheetData>
    <row r="1" ht="36.95" customHeight="1" spans="1:2">
      <c r="A1" s="3" t="s">
        <v>152</v>
      </c>
      <c r="B1" s="3"/>
    </row>
    <row r="2" ht="36.95" customHeight="1" spans="1:2">
      <c r="A2" s="4" t="s">
        <v>103</v>
      </c>
      <c r="B2" s="4" t="s">
        <v>153</v>
      </c>
    </row>
    <row r="3" ht="39" customHeight="1" spans="1:2">
      <c r="A3" s="5">
        <v>1</v>
      </c>
      <c r="B3" s="6" t="s">
        <v>154</v>
      </c>
    </row>
    <row r="4" ht="39" customHeight="1" spans="1:2">
      <c r="A4" s="5">
        <v>2</v>
      </c>
      <c r="B4" s="6" t="s">
        <v>155</v>
      </c>
    </row>
    <row r="5" ht="39" customHeight="1" spans="1:2">
      <c r="A5" s="5">
        <v>3</v>
      </c>
      <c r="B5" s="6" t="s">
        <v>156</v>
      </c>
    </row>
    <row r="6" ht="45.95" customHeight="1" spans="1:2">
      <c r="A6" s="5">
        <v>4</v>
      </c>
      <c r="B6" s="6" t="s">
        <v>157</v>
      </c>
    </row>
    <row r="7" ht="39" customHeight="1" spans="1:2">
      <c r="A7" s="5">
        <v>5</v>
      </c>
      <c r="B7" s="6" t="s">
        <v>158</v>
      </c>
    </row>
    <row r="8" ht="39" customHeight="1" spans="1:2">
      <c r="A8" s="5">
        <v>6</v>
      </c>
      <c r="B8" s="6" t="s">
        <v>159</v>
      </c>
    </row>
    <row r="9" ht="39" customHeight="1" spans="1:2">
      <c r="A9" s="5">
        <v>7</v>
      </c>
      <c r="B9" s="6" t="s">
        <v>160</v>
      </c>
    </row>
    <row r="10" ht="39" customHeight="1" spans="1:2">
      <c r="A10" s="5">
        <v>8</v>
      </c>
      <c r="B10" s="6" t="s">
        <v>161</v>
      </c>
    </row>
    <row r="11" ht="47" customHeight="1" spans="1:2">
      <c r="A11" s="5">
        <v>9</v>
      </c>
      <c r="B11" s="6" t="s">
        <v>162</v>
      </c>
    </row>
    <row r="12" ht="57" customHeight="1" spans="1:2">
      <c r="A12" s="5">
        <v>10</v>
      </c>
      <c r="B12" s="6" t="s">
        <v>163</v>
      </c>
    </row>
    <row r="13" ht="81.95" customHeight="1" spans="1:2">
      <c r="A13" s="5">
        <v>11</v>
      </c>
      <c r="B13" s="6" t="s">
        <v>164</v>
      </c>
    </row>
    <row r="14" ht="39" customHeight="1" spans="1:2">
      <c r="A14" s="5">
        <v>12</v>
      </c>
      <c r="B14" s="6" t="s">
        <v>165</v>
      </c>
    </row>
    <row r="15" spans="2:2">
      <c r="B15" s="7"/>
    </row>
    <row r="16" spans="2:2">
      <c r="B16" s="7"/>
    </row>
    <row r="17" spans="2:2">
      <c r="B17" s="7"/>
    </row>
    <row r="18" spans="2:2">
      <c r="B18" s="7"/>
    </row>
    <row r="19" spans="2:2">
      <c r="B19" s="7"/>
    </row>
    <row r="20" spans="2:2">
      <c r="B20" s="7"/>
    </row>
    <row r="21" spans="2:2">
      <c r="B21" s="7"/>
    </row>
    <row r="22" spans="2:2">
      <c r="B22" s="7"/>
    </row>
    <row r="23" spans="2:2">
      <c r="B23" s="7"/>
    </row>
    <row r="24" spans="2:2">
      <c r="B24" s="7"/>
    </row>
    <row r="25" spans="2:2">
      <c r="B25" s="7"/>
    </row>
  </sheetData>
  <mergeCells count="1">
    <mergeCell ref="A1:B1"/>
  </mergeCells>
  <pageMargins left="0.75" right="0.75" top="1" bottom="1" header="0.5" footer="0.5"/>
  <pageSetup paperSize="9" scale="81" orientation="landscape" horizontalDpi="600" vertic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4 "   m a s t e r = " "   o t h e r U s e r P e r m i s s i o n = " v i s i b l e " / > < r a n g e L i s t   s h e e t S t i d = " 5 "   m a s t e r = " "   o t h e r U s e r P e r m i s s i o n = " v i s i b l e " / > < r a n g e L i s t   s h e e t S t i d = " 7 "   m a s t e r = " "   o t h e r U s e r P e r m i s s i o n = " v i s i b l e " > < a r r U s e r I d   t i t l e = " :S�W3 _ 1 "   r a n g e C r e a t o r = " "   o t h e r s A c c e s s P e r m i s s i o n = " e d i t " / > < / r a n g e L i s t > < r a n g e L i s t   s h e e t S t i d = " 6 " 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（表一）供应商信息登记（电子版）</vt:lpstr>
      <vt:lpstr>（表二）供应商信息审核表（纸质+电子版）</vt:lpstr>
      <vt:lpstr>（表三）报名产品信息表（纸质+电子版）</vt:lpstr>
      <vt:lpstr>（表四）填表须知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程心旺</cp:lastModifiedBy>
  <dcterms:created xsi:type="dcterms:W3CDTF">2023-05-12T11:15:00Z</dcterms:created>
  <dcterms:modified xsi:type="dcterms:W3CDTF">2026-06-15T03:51:03Z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CalculationRule">
    <vt:i4>0</vt:i4>
  </property>
  <property fmtid="{D5CDD505-2E9C-101B-9397-08002B2CF9AE}" pid="4" name="ICV">
    <vt:lpwstr>B3B379E74E1248AABA9FC95DC59424FA_12</vt:lpwstr>
  </property>
</Properties>
</file>